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БЮДЖЕТ НСО\БЮДЖЕТ 2026-2028\ДОПОЛНИТЕЛЬНЫЕ МАТЕРИАЛЫ\в соотв. с ч. 1 ст. 18\Методики и расчеты МБТ\026\"/>
    </mc:Choice>
  </mc:AlternateContent>
  <xr:revisionPtr revIDLastSave="0" documentId="13_ncr:1_{E13D513C-D9DB-4B07-9B5A-F1CADC15820D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2026" sheetId="1" r:id="rId1"/>
    <sheet name="2027" sheetId="2" r:id="rId2"/>
    <sheet name="2028" sheetId="3" r:id="rId3"/>
  </sheets>
  <calcPr calcId="191029"/>
</workbook>
</file>

<file path=xl/calcChain.xml><?xml version="1.0" encoding="utf-8"?>
<calcChain xmlns="http://schemas.openxmlformats.org/spreadsheetml/2006/main">
  <c r="J53" i="3" l="1"/>
  <c r="I53" i="3"/>
  <c r="C53" i="3"/>
  <c r="M52" i="3"/>
  <c r="E52" i="3"/>
  <c r="M51" i="3"/>
  <c r="E51" i="3"/>
  <c r="M50" i="3"/>
  <c r="E50" i="3"/>
  <c r="M49" i="3"/>
  <c r="E49" i="3"/>
  <c r="M48" i="3"/>
  <c r="E48" i="3"/>
  <c r="M47" i="3"/>
  <c r="E47" i="3"/>
  <c r="M46" i="3"/>
  <c r="E46" i="3"/>
  <c r="M45" i="3"/>
  <c r="E45" i="3"/>
  <c r="M44" i="3"/>
  <c r="E44" i="3"/>
  <c r="M43" i="3"/>
  <c r="E43" i="3"/>
  <c r="M42" i="3"/>
  <c r="E42" i="3"/>
  <c r="M41" i="3"/>
  <c r="E41" i="3"/>
  <c r="M40" i="3"/>
  <c r="E40" i="3"/>
  <c r="M39" i="3"/>
  <c r="E39" i="3"/>
  <c r="M38" i="3"/>
  <c r="E38" i="3"/>
  <c r="M37" i="3"/>
  <c r="E37" i="3"/>
  <c r="M36" i="3"/>
  <c r="E36" i="3"/>
  <c r="M35" i="3"/>
  <c r="E35" i="3"/>
  <c r="M34" i="3"/>
  <c r="E34" i="3"/>
  <c r="M33" i="3"/>
  <c r="E33" i="3"/>
  <c r="M32" i="3"/>
  <c r="E32" i="3"/>
  <c r="M31" i="3"/>
  <c r="E31" i="3"/>
  <c r="M30" i="3"/>
  <c r="E30" i="3"/>
  <c r="M29" i="3"/>
  <c r="E29" i="3"/>
  <c r="M28" i="3"/>
  <c r="E28" i="3"/>
  <c r="M27" i="3"/>
  <c r="E27" i="3"/>
  <c r="M26" i="3"/>
  <c r="E26" i="3"/>
  <c r="M25" i="3"/>
  <c r="E25" i="3"/>
  <c r="M24" i="3"/>
  <c r="E24" i="3"/>
  <c r="M23" i="3"/>
  <c r="E23" i="3"/>
  <c r="M22" i="3"/>
  <c r="E22" i="3"/>
  <c r="M21" i="3"/>
  <c r="E21" i="3"/>
  <c r="M20" i="3"/>
  <c r="E20" i="3"/>
  <c r="M19" i="3"/>
  <c r="E19" i="3"/>
  <c r="M18" i="3"/>
  <c r="E18" i="3"/>
  <c r="M17" i="3"/>
  <c r="E17" i="3"/>
  <c r="M16" i="3"/>
  <c r="E16" i="3"/>
  <c r="E53" i="3" s="1"/>
  <c r="J53" i="2"/>
  <c r="I53" i="2"/>
  <c r="E53" i="2"/>
  <c r="C53" i="2"/>
  <c r="M52" i="2"/>
  <c r="E52" i="2"/>
  <c r="M51" i="2"/>
  <c r="E51" i="2"/>
  <c r="M50" i="2"/>
  <c r="E50" i="2"/>
  <c r="M49" i="2"/>
  <c r="E49" i="2"/>
  <c r="M48" i="2"/>
  <c r="E48" i="2"/>
  <c r="M47" i="2"/>
  <c r="E47" i="2"/>
  <c r="M46" i="2"/>
  <c r="E46" i="2"/>
  <c r="M45" i="2"/>
  <c r="E45" i="2"/>
  <c r="M44" i="2"/>
  <c r="E44" i="2"/>
  <c r="M43" i="2"/>
  <c r="E43" i="2"/>
  <c r="M42" i="2"/>
  <c r="E42" i="2"/>
  <c r="M41" i="2"/>
  <c r="E41" i="2"/>
  <c r="M40" i="2"/>
  <c r="E40" i="2"/>
  <c r="M39" i="2"/>
  <c r="E39" i="2"/>
  <c r="M38" i="2"/>
  <c r="E38" i="2"/>
  <c r="M37" i="2"/>
  <c r="E37" i="2"/>
  <c r="M36" i="2"/>
  <c r="E36" i="2"/>
  <c r="M35" i="2"/>
  <c r="E35" i="2"/>
  <c r="M34" i="2"/>
  <c r="E34" i="2"/>
  <c r="M33" i="2"/>
  <c r="E33" i="2"/>
  <c r="M32" i="2"/>
  <c r="E32" i="2"/>
  <c r="M31" i="2"/>
  <c r="E31" i="2"/>
  <c r="M30" i="2"/>
  <c r="E30" i="2"/>
  <c r="M29" i="2"/>
  <c r="E29" i="2"/>
  <c r="M28" i="2"/>
  <c r="E28" i="2"/>
  <c r="M27" i="2"/>
  <c r="E27" i="2"/>
  <c r="M26" i="2"/>
  <c r="E26" i="2"/>
  <c r="M25" i="2"/>
  <c r="E25" i="2"/>
  <c r="M24" i="2"/>
  <c r="E24" i="2"/>
  <c r="M23" i="2"/>
  <c r="E23" i="2"/>
  <c r="M22" i="2"/>
  <c r="E22" i="2"/>
  <c r="M21" i="2"/>
  <c r="E21" i="2"/>
  <c r="M20" i="2"/>
  <c r="E20" i="2"/>
  <c r="M19" i="2"/>
  <c r="E19" i="2"/>
  <c r="M18" i="2"/>
  <c r="E18" i="2"/>
  <c r="M17" i="2"/>
  <c r="E17" i="2"/>
  <c r="M16" i="2"/>
  <c r="E16" i="2"/>
  <c r="J53" i="1"/>
  <c r="I53" i="1"/>
  <c r="C53" i="1"/>
  <c r="M52" i="1"/>
  <c r="E52" i="1"/>
  <c r="M51" i="1"/>
  <c r="E51" i="1"/>
  <c r="M50" i="1"/>
  <c r="E50" i="1"/>
  <c r="M49" i="1"/>
  <c r="E49" i="1"/>
  <c r="M48" i="1"/>
  <c r="E48" i="1"/>
  <c r="M47" i="1"/>
  <c r="E47" i="1"/>
  <c r="M46" i="1"/>
  <c r="E46" i="1"/>
  <c r="M45" i="1"/>
  <c r="E45" i="1"/>
  <c r="M44" i="1"/>
  <c r="E44" i="1"/>
  <c r="M43" i="1"/>
  <c r="E43" i="1"/>
  <c r="M42" i="1"/>
  <c r="E42" i="1"/>
  <c r="M41" i="1"/>
  <c r="E41" i="1"/>
  <c r="M40" i="1"/>
  <c r="E40" i="1"/>
  <c r="M39" i="1"/>
  <c r="E39" i="1"/>
  <c r="M38" i="1"/>
  <c r="E38" i="1"/>
  <c r="M37" i="1"/>
  <c r="E37" i="1"/>
  <c r="M36" i="1"/>
  <c r="E36" i="1"/>
  <c r="M35" i="1"/>
  <c r="E35" i="1"/>
  <c r="M34" i="1"/>
  <c r="E34" i="1"/>
  <c r="M33" i="1"/>
  <c r="E33" i="1"/>
  <c r="M32" i="1"/>
  <c r="E32" i="1"/>
  <c r="M31" i="1"/>
  <c r="E31" i="1"/>
  <c r="M30" i="1"/>
  <c r="E30" i="1"/>
  <c r="M29" i="1"/>
  <c r="E29" i="1"/>
  <c r="M28" i="1"/>
  <c r="E28" i="1"/>
  <c r="M27" i="1"/>
  <c r="E27" i="1"/>
  <c r="M26" i="1"/>
  <c r="E26" i="1"/>
  <c r="M25" i="1"/>
  <c r="E25" i="1"/>
  <c r="M24" i="1"/>
  <c r="E24" i="1"/>
  <c r="M23" i="1"/>
  <c r="E23" i="1"/>
  <c r="M22" i="1"/>
  <c r="E22" i="1"/>
  <c r="M21" i="1"/>
  <c r="E21" i="1"/>
  <c r="M20" i="1"/>
  <c r="E20" i="1"/>
  <c r="M19" i="1"/>
  <c r="E19" i="1"/>
  <c r="M18" i="1"/>
  <c r="E18" i="1"/>
  <c r="M17" i="1"/>
  <c r="E17" i="1"/>
  <c r="E53" i="1" s="1"/>
  <c r="M16" i="1"/>
  <c r="E16" i="1"/>
</calcChain>
</file>

<file path=xl/sharedStrings.xml><?xml version="1.0" encoding="utf-8"?>
<sst xmlns="http://schemas.openxmlformats.org/spreadsheetml/2006/main" count="198" uniqueCount="72">
  <si>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2026 год</t>
  </si>
  <si>
    <t>на 2021 год</t>
  </si>
  <si>
    <r>
      <rPr>
        <sz val="11"/>
        <rFont val="Times New Roman"/>
        <family val="1"/>
        <charset val="204"/>
      </rPr>
      <t xml:space="preserve">Наименование главного распорядителя бюджетных средств </t>
    </r>
    <r>
      <rPr>
        <u/>
        <sz val="11"/>
        <rFont val="Times New Roman"/>
        <family val="1"/>
        <charset val="204"/>
      </rPr>
      <t>026 Министерство промышленности, торговли и развития предпринимательства Новосибирской области</t>
    </r>
  </si>
  <si>
    <t>Тип бюджетного обязательства (действующее или принимаемое)</t>
  </si>
  <si>
    <t>действующее</t>
  </si>
  <si>
    <r>
      <rPr>
        <sz val="11"/>
        <rFont val="Times New Roman"/>
        <family val="1"/>
        <charset val="204"/>
      </rPr>
      <t xml:space="preserve">Наименование межбюджетного трансферта </t>
    </r>
    <r>
      <rPr>
        <u/>
        <sz val="11"/>
        <rFont val="Times New Roman"/>
        <family val="1"/>
        <charset val="204"/>
      </rPr>
      <t xml:space="preserve">Субсидии местным бюджетам на реализацию мероприятий по развитию субъектов малого и среднего предпринимательства на территории Новосибирской области </t>
    </r>
  </si>
  <si>
    <r>
      <rPr>
        <sz val="11"/>
        <rFont val="Times New Roman"/>
        <family val="1"/>
        <charset val="204"/>
      </rPr>
      <t xml:space="preserve">Реквизиты НПА, утверждающего методику расчета: </t>
    </r>
    <r>
      <rPr>
        <u/>
        <sz val="11"/>
        <rFont val="Times New Roman"/>
        <family val="1"/>
        <charset val="204"/>
      </rPr>
      <t>государственная программа Новосибирской области от 31.01.2017 № 14-п "Развитие субъектов малого и среднего предпринимательства в Новосибирской области"</t>
    </r>
  </si>
  <si>
    <r>
      <rPr>
        <sz val="11"/>
        <rFont val="Times New Roman"/>
        <family val="1"/>
        <charset val="204"/>
      </rPr>
      <t xml:space="preserve">Коды бюджетной классификации по трансферту </t>
    </r>
    <r>
      <rPr>
        <u/>
        <sz val="11"/>
        <rFont val="Times New Roman"/>
        <family val="1"/>
        <charset val="204"/>
      </rPr>
      <t>026 04.12 08.2.01.70690 521</t>
    </r>
  </si>
  <si>
    <r>
      <rPr>
        <sz val="11"/>
        <rFont val="Times New Roman"/>
        <family val="1"/>
        <charset val="204"/>
      </rPr>
      <t xml:space="preserve">Расчетная таблица по межбюджетным трансфертам : </t>
    </r>
    <r>
      <rPr>
        <u/>
        <sz val="11"/>
        <rFont val="Times New Roman"/>
        <family val="1"/>
        <charset val="204"/>
      </rPr>
      <t>расчетные поля в зависимости от методики</t>
    </r>
  </si>
  <si>
    <t>Обязательные поля :</t>
  </si>
  <si>
    <t>№ пп</t>
  </si>
  <si>
    <t>Наименование МО</t>
  </si>
  <si>
    <t xml:space="preserve">Количество субъектов МСП на 10.08.2025 </t>
  </si>
  <si>
    <t>Корректирующий коэффициент (K) территория</t>
  </si>
  <si>
    <t>Количество субъектов МСП с учетом коэфф удаленности (Сi), ед.  ( Гр.3*Гр.4)</t>
  </si>
  <si>
    <t>среднесписочная численность средние п/п</t>
  </si>
  <si>
    <t>среднесписочная численность малые п/п</t>
  </si>
  <si>
    <t>ИП, КФХ</t>
  </si>
  <si>
    <t>Объем субсидии на поддержку муниципальных программ (Si)*, рублей (0,7*9795600* гр.3/(95540-55353)</t>
  </si>
  <si>
    <t>Лимит субсидии на 2026 год - ПОФ, рублей (Гр.6=Гр.7)</t>
  </si>
  <si>
    <t>Предельный уровень софинасирования для МО, %</t>
  </si>
  <si>
    <t>Объем субсидии на поддержку муниципальных программ за счет собственных средств местных бюджетов на 2026 год в соответствии с предельным уровнем софинансирования для МО, рублей</t>
  </si>
  <si>
    <t>Всего объем бюджетных средств на поддержку муниципальных программ развития субъектов МСП на 2026 год, рублей (гр.8 + гр.10)</t>
  </si>
  <si>
    <t>Баганский район</t>
  </si>
  <si>
    <t>Барабинский район</t>
  </si>
  <si>
    <t>г. Барабинск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</si>
  <si>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</si>
  <si>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</si>
  <si>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</si>
  <si>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</si>
  <si>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</si>
  <si>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</si>
  <si>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</si>
  <si>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</si>
  <si>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>Коченёвский район</t>
  </si>
  <si>
    <t>Кочковский район</t>
  </si>
  <si>
    <t>Краснозёрский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</si>
  <si>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</si>
  <si>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</si>
  <si>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</si>
  <si>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</si>
  <si>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</si>
  <si>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</si>
  <si>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</si>
  <si>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 муниципальный округ</t>
  </si>
  <si>
    <t>Сузунский муниципальный округ</t>
  </si>
  <si>
    <t>Татарский муниципальный округ</t>
  </si>
  <si>
    <t>Тогучинский район</t>
  </si>
  <si>
    <t>г.Тогучин</t>
  </si>
  <si>
    <t>Убинский муниципальный округ</t>
  </si>
  <si>
    <t>Усть-Таркский район</t>
  </si>
  <si>
    <t>Чановский муниципальный округ</t>
  </si>
  <si>
    <t>Черепановский район</t>
  </si>
  <si>
    <t>Чистоозёрный район</t>
  </si>
  <si>
    <t>Чулымский район</t>
  </si>
  <si>
    <t>город Бердск</t>
  </si>
  <si>
    <t>город Искитим</t>
  </si>
  <si>
    <t>город Обь</t>
  </si>
  <si>
    <t>р.п. Кольцово</t>
  </si>
  <si>
    <t>город Новосибирск</t>
  </si>
  <si>
    <t>ИТОГО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</si>
  <si>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2027 год</t>
  </si>
  <si>
    <t>Объем субсидии на поддержку муниципальных программ за счет собственных средств местных бюджетов на 2027 год в соответствии с предельным уровнем софинансирования для МО, рублей</t>
  </si>
  <si>
    <t>Всего объем бюджетных средств на поддержку муниципальных программ развития субъектов МСП на 2027 год, рублей (гр.8 + гр.10)</t>
  </si>
  <si>
    <t>* - объем субсидии на поддержку муниципальной программы для города Новосибирска устанавливается в размере 30 % от объема субсидии на поддержку муниципальных программ, распределяемого между бюджетами муниципальных образований в соответствующем финансовом году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</si>
  <si>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2028 год</t>
  </si>
  <si>
    <t>Объем субсидии на поддержку муниципальных программ за счет собственных средств местных бюджетов на 2028 год в соответствии с предельным уровнем софинансирования для МО, рублей</t>
  </si>
  <si>
    <t>Всего объем бюджетных средств на поддержку муниципальных программ развития субъектов МСП на 2028 год, рублей (гр.8 + гр.10)</t>
  </si>
  <si>
    <t xml:space="preserve">И.о. министра промышленности, торговли </t>
  </si>
  <si>
    <t xml:space="preserve">и развития предпринимательства </t>
  </si>
  <si>
    <t>Новосибирской области</t>
  </si>
  <si>
    <t>Д.Е. Рягузов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</si>
</sst>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\-??_-;_-@_-"/>
    <numFmt numFmtId="165" formatCode="_-* #,##0_-;\-* #,##0_-;_-* \-_-;_-@_-"/>
    <numFmt numFmtId="166" formatCode="_-* #,##0.0_р_._-;\-* #,##0.0_р_._-;_-* &quot;-&quot;??_р_._-;_-@_-"/>
    <numFmt numFmtId="167" formatCode="#,##0.0"/>
    <numFmt numFmtId="168" formatCode="_-* #,##0.00_р_._-;\-* #,##0.00_р_._-;_-* \-??.00_р_._-;_-@_-"/>
    <numFmt numFmtId="169" formatCode="0.0"/>
    <numFmt numFmtId="170" formatCode="_-* #,##0.0\ _₽_-;\-* #,##0.0\ _₽_-;_-* \-?\ _₽_-;_-@_-"/>
  </numFmts>
  <fonts count="15" x14ac:knownFonts="1">
    <font>
      <sz val="11"/>
      <color theme="1"/>
      <name val="Calibri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4"/>
      <color indexed="64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3">
    <xf numFmtId="0" fontId="0" fillId="0" borderId="0"/>
    <xf numFmtId="164" fontId="12" fillId="0" borderId="0" applyBorder="0" applyProtection="0"/>
    <xf numFmtId="165" fontId="12" fillId="0" borderId="0" applyBorder="0"/>
  </cellStyleXfs>
  <cellXfs count="82">
    <xf numFmtId="0" fontId="0" fillId="0" borderId="0" xfId="0"/>
    <xf numFmtId="0" fontId="0" fillId="0" borderId="0" xfId="0" applyProtection="1"/>
    <xf numFmtId="0" fontId="0" fillId="2" borderId="0" xfId="0" applyFill="1" applyProtection="1"/>
    <xf numFmtId="0" fontId="1" fillId="0" borderId="0" xfId="0" applyFont="1" applyProtection="1"/>
    <xf numFmtId="0" fontId="1" fillId="0" borderId="0" xfId="0" applyFont="1" applyProtection="1"/>
    <xf numFmtId="0" fontId="1" fillId="0" borderId="0" xfId="0" applyFont="1" applyAlignment="1" applyProtection="1">
      <alignment horizontal="center"/>
    </xf>
    <xf numFmtId="0" fontId="0" fillId="0" borderId="1" xfId="0" applyBorder="1" applyProtection="1"/>
    <xf numFmtId="0" fontId="0" fillId="2" borderId="1" xfId="0" applyFill="1" applyBorder="1" applyProtection="1"/>
    <xf numFmtId="0" fontId="0" fillId="0" borderId="0" xfId="0" applyProtection="1"/>
    <xf numFmtId="0" fontId="4" fillId="0" borderId="1" xfId="0" applyFont="1" applyBorder="1" applyAlignment="1" applyProtection="1">
      <alignment horizontal="center" wrapText="1"/>
    </xf>
    <xf numFmtId="0" fontId="4" fillId="2" borderId="1" xfId="0" applyFont="1" applyFill="1" applyBorder="1" applyAlignment="1" applyProtection="1">
      <alignment horizontal="center" wrapText="1"/>
    </xf>
    <xf numFmtId="0" fontId="0" fillId="0" borderId="2" xfId="0" applyBorder="1" applyProtection="1"/>
    <xf numFmtId="0" fontId="0" fillId="0" borderId="2" xfId="0" applyBorder="1" applyProtection="1"/>
    <xf numFmtId="0" fontId="5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horizontal="center" vertical="top"/>
    </xf>
    <xf numFmtId="0" fontId="5" fillId="0" borderId="1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top" wrapText="1"/>
    </xf>
    <xf numFmtId="0" fontId="5" fillId="0" borderId="1" xfId="0" applyFont="1" applyBorder="1" applyAlignment="1" applyProtection="1">
      <alignment horizontal="center" vertical="top" wrapText="1"/>
    </xf>
    <xf numFmtId="0" fontId="5" fillId="0" borderId="3" xfId="0" applyFont="1" applyBorder="1" applyAlignment="1" applyProtection="1">
      <alignment horizontal="center" vertical="top" wrapText="1"/>
    </xf>
    <xf numFmtId="0" fontId="7" fillId="3" borderId="4" xfId="0" applyFont="1" applyFill="1" applyBorder="1" applyAlignment="1" applyProtection="1">
      <alignment horizontal="center" vertical="top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/>
    </xf>
    <xf numFmtId="0" fontId="5" fillId="2" borderId="1" xfId="0" applyFont="1" applyFill="1" applyBorder="1" applyProtection="1"/>
    <xf numFmtId="3" fontId="5" fillId="4" borderId="1" xfId="0" applyNumberFormat="1" applyFont="1" applyFill="1" applyBorder="1" applyProtection="1"/>
    <xf numFmtId="2" fontId="5" fillId="3" borderId="1" xfId="0" applyNumberFormat="1" applyFont="1" applyFill="1" applyBorder="1" applyProtection="1"/>
    <xf numFmtId="1" fontId="5" fillId="3" borderId="1" xfId="0" applyNumberFormat="1" applyFont="1" applyFill="1" applyBorder="1" applyAlignment="1" applyProtection="1">
      <alignment horizontal="right"/>
    </xf>
    <xf numFmtId="4" fontId="5" fillId="2" borderId="1" xfId="0" applyNumberFormat="1" applyFont="1" applyFill="1" applyBorder="1" applyAlignment="1" applyProtection="1">
      <alignment horizontal="right"/>
    </xf>
    <xf numFmtId="4" fontId="5" fillId="2" borderId="3" xfId="0" applyNumberFormat="1" applyFont="1" applyFill="1" applyBorder="1" applyAlignment="1" applyProtection="1">
      <alignment horizontal="right"/>
    </xf>
    <xf numFmtId="166" fontId="5" fillId="3" borderId="4" xfId="0" applyNumberFormat="1" applyFont="1" applyFill="1" applyBorder="1" applyAlignment="1" applyProtection="1">
      <alignment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4" fontId="5" fillId="2" borderId="1" xfId="0" applyNumberFormat="1" applyFont="1" applyFill="1" applyBorder="1" applyProtection="1"/>
    <xf numFmtId="4" fontId="5" fillId="2" borderId="3" xfId="0" applyNumberFormat="1" applyFont="1" applyFill="1" applyBorder="1" applyProtection="1"/>
    <xf numFmtId="0" fontId="5" fillId="2" borderId="1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right"/>
    </xf>
    <xf numFmtId="3" fontId="8" fillId="2" borderId="1" xfId="0" applyNumberFormat="1" applyFont="1" applyFill="1" applyBorder="1" applyProtection="1"/>
    <xf numFmtId="167" fontId="8" fillId="2" borderId="1" xfId="0" applyNumberFormat="1" applyFont="1" applyFill="1" applyBorder="1" applyProtection="1"/>
    <xf numFmtId="1" fontId="8" fillId="2" borderId="1" xfId="0" applyNumberFormat="1" applyFont="1" applyFill="1" applyBorder="1" applyAlignment="1" applyProtection="1">
      <alignment horizontal="right"/>
    </xf>
    <xf numFmtId="0" fontId="8" fillId="2" borderId="1" xfId="0" applyFont="1" applyFill="1" applyBorder="1" applyProtection="1"/>
    <xf numFmtId="4" fontId="8" fillId="2" borderId="1" xfId="0" applyNumberFormat="1" applyFont="1" applyFill="1" applyBorder="1" applyProtection="1"/>
    <xf numFmtId="168" fontId="8" fillId="2" borderId="3" xfId="1" applyNumberFormat="1" applyFont="1" applyFill="1" applyBorder="1" applyAlignment="1" applyProtection="1">
      <alignment horizontal="right"/>
    </xf>
    <xf numFmtId="166" fontId="8" fillId="3" borderId="4" xfId="0" applyNumberFormat="1" applyFont="1" applyFill="1" applyBorder="1" applyAlignment="1" applyProtection="1">
      <alignment wrapText="1"/>
    </xf>
    <xf numFmtId="4" fontId="8" fillId="0" borderId="4" xfId="0" applyNumberFormat="1" applyFont="1" applyBorder="1" applyAlignment="1" applyProtection="1">
      <alignment horizontal="center" vertical="center" wrapText="1"/>
    </xf>
    <xf numFmtId="0" fontId="1" fillId="2" borderId="0" xfId="0" applyFont="1" applyFill="1" applyProtection="1"/>
    <xf numFmtId="169" fontId="5" fillId="2" borderId="0" xfId="0" applyNumberFormat="1" applyFont="1" applyFill="1" applyProtection="1"/>
    <xf numFmtId="0" fontId="5" fillId="2" borderId="0" xfId="0" applyFont="1" applyFill="1" applyProtection="1"/>
    <xf numFmtId="2" fontId="5" fillId="2" borderId="0" xfId="0" applyNumberFormat="1" applyFont="1" applyFill="1" applyProtection="1"/>
    <xf numFmtId="2" fontId="1" fillId="2" borderId="0" xfId="0" applyNumberFormat="1" applyFont="1" applyFill="1" applyProtection="1"/>
    <xf numFmtId="0" fontId="9" fillId="3" borderId="0" xfId="0" applyFont="1" applyFill="1" applyProtection="1"/>
    <xf numFmtId="4" fontId="8" fillId="2" borderId="4" xfId="0" applyNumberFormat="1" applyFont="1" applyFill="1" applyBorder="1" applyAlignment="1" applyProtection="1">
      <alignment horizontal="center" vertical="center"/>
    </xf>
    <xf numFmtId="167" fontId="8" fillId="2" borderId="4" xfId="0" applyNumberFormat="1" applyFont="1" applyFill="1" applyBorder="1" applyAlignment="1" applyProtection="1">
      <alignment horizontal="center" vertical="center"/>
    </xf>
    <xf numFmtId="170" fontId="0" fillId="0" borderId="0" xfId="0" applyNumberFormat="1" applyProtection="1"/>
    <xf numFmtId="0" fontId="10" fillId="2" borderId="0" xfId="0" applyFont="1" applyFill="1" applyAlignment="1" applyProtection="1">
      <alignment horizontal="left" vertical="top" wrapText="1"/>
    </xf>
    <xf numFmtId="0" fontId="11" fillId="2" borderId="0" xfId="0" applyFont="1" applyFill="1" applyProtection="1"/>
    <xf numFmtId="0" fontId="4" fillId="0" borderId="5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wrapText="1"/>
    </xf>
    <xf numFmtId="0" fontId="4" fillId="2" borderId="0" xfId="0" applyFont="1" applyFill="1" applyAlignment="1" applyProtection="1">
      <alignment horizont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top" wrapText="1"/>
    </xf>
    <xf numFmtId="3" fontId="5" fillId="4" borderId="0" xfId="0" applyNumberFormat="1" applyFont="1" applyFill="1" applyProtection="1"/>
    <xf numFmtId="4" fontId="5" fillId="2" borderId="0" xfId="0" applyNumberFormat="1" applyFont="1" applyFill="1" applyAlignment="1" applyProtection="1">
      <alignment horizontal="right"/>
    </xf>
    <xf numFmtId="4" fontId="5" fillId="2" borderId="6" xfId="0" applyNumberFormat="1" applyFont="1" applyFill="1" applyBorder="1" applyAlignment="1" applyProtection="1">
      <alignment horizontal="right"/>
    </xf>
    <xf numFmtId="4" fontId="5" fillId="2" borderId="6" xfId="0" applyNumberFormat="1" applyFont="1" applyFill="1" applyBorder="1" applyProtection="1"/>
    <xf numFmtId="4" fontId="5" fillId="2" borderId="0" xfId="0" applyNumberFormat="1" applyFont="1" applyFill="1" applyProtection="1"/>
    <xf numFmtId="0" fontId="5" fillId="2" borderId="7" xfId="0" applyFont="1" applyFill="1" applyBorder="1" applyProtection="1"/>
    <xf numFmtId="4" fontId="8" fillId="2" borderId="1" xfId="0" applyNumberFormat="1" applyFont="1" applyFill="1" applyBorder="1" applyProtection="1"/>
    <xf numFmtId="168" fontId="8" fillId="2" borderId="6" xfId="1" applyNumberFormat="1" applyFont="1" applyFill="1" applyBorder="1" applyAlignment="1" applyProtection="1">
      <alignment horizontal="right"/>
    </xf>
    <xf numFmtId="164" fontId="12" fillId="0" borderId="0" xfId="1" applyNumberFormat="1" applyProtection="1"/>
    <xf numFmtId="164" fontId="0" fillId="0" borderId="0" xfId="0" applyNumberFormat="1" applyProtection="1"/>
    <xf numFmtId="0" fontId="13" fillId="0" borderId="0" xfId="0" applyFont="1" applyProtection="1"/>
    <xf numFmtId="0" fontId="13" fillId="2" borderId="0" xfId="0" applyFont="1" applyFill="1" applyProtection="1"/>
    <xf numFmtId="0" fontId="14" fillId="2" borderId="0" xfId="0" applyFont="1" applyFill="1" applyProtection="1"/>
    <xf numFmtId="0" fontId="13" fillId="0" borderId="0" xfId="0" applyFont="1" applyAlignment="1" applyProtection="1">
      <alignment horizontal="right"/>
    </xf>
    <xf numFmtId="0" fontId="1" fillId="0" borderId="0" xfId="0" applyFont="1" applyAlignment="1" applyProtection="1">
      <alignment horizontal="left" vertical="center" wrapText="1"/>
    </xf>
    <xf numFmtId="0" fontId="1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wrapText="1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left"/>
    </xf>
  </cellXfs>
  <cellStyles count="3">
    <cellStyle name="Excel Built-in Comma [0] 1" xfId="2" xr:uid="{00000000-0005-0000-0000-000006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VU62"/>
  <sheetViews>
    <sheetView tabSelected="1" view="pageBreakPreview" topLeftCell="A47" zoomScale="60" zoomScaleNormal="100" workbookViewId="0">
      <selection activeCell="C74" sqref="C74"/>
    </sheetView>
  </sheetViews>
  <sheetFormatPr defaultColWidth="8.7109375" defaultRowHeight="15" x14ac:dyDescent="0.25"/>
  <cols>
    <col min="1" max="1" width="4" style="1" customWidth="1"/>
    <col min="2" max="2" width="41.140625" style="1" customWidth="1"/>
    <col min="3" max="3" width="16.7109375" style="2" customWidth="1"/>
    <col min="4" max="5" width="16.5703125" style="2" customWidth="1"/>
    <col min="6" max="6" width="14.7109375" style="2" hidden="1" customWidth="1"/>
    <col min="7" max="7" width="11.28515625" style="1" hidden="1" customWidth="1"/>
    <col min="8" max="8" width="14.7109375" style="1" hidden="1" customWidth="1"/>
    <col min="9" max="9" width="17.7109375" style="1" customWidth="1"/>
    <col min="10" max="10" width="18.85546875" style="1" customWidth="1"/>
    <col min="11" max="11" width="19.28515625" style="1" customWidth="1"/>
    <col min="12" max="12" width="28.7109375" style="1" customWidth="1"/>
    <col min="13" max="13" width="30" style="1" customWidth="1"/>
    <col min="250" max="250" width="4" style="1" customWidth="1"/>
    <col min="251" max="251" width="24" style="1" customWidth="1"/>
    <col min="252" max="252" width="16.7109375" style="1" customWidth="1"/>
    <col min="253" max="253" width="16.5703125" style="1" customWidth="1"/>
    <col min="254" max="254" width="14.5703125" style="1" customWidth="1"/>
    <col min="255" max="255" width="17.5703125" style="1" customWidth="1"/>
    <col min="256" max="258" width="11.5703125" style="1" hidden="1" customWidth="1"/>
    <col min="259" max="259" width="19.85546875" style="1" customWidth="1"/>
    <col min="260" max="260" width="19.140625" style="1" customWidth="1"/>
    <col min="261" max="261" width="18.85546875" style="1" customWidth="1"/>
    <col min="262" max="262" width="18.7109375" style="1" customWidth="1"/>
    <col min="263" max="263" width="20.140625" style="1" customWidth="1"/>
    <col min="264" max="264" width="21.7109375" style="1" customWidth="1"/>
    <col min="265" max="265" width="23.7109375" style="1" customWidth="1"/>
    <col min="266" max="266" width="31.42578125" style="1" customWidth="1"/>
    <col min="267" max="267" width="14.7109375" style="1" customWidth="1"/>
    <col min="268" max="268" width="13.7109375" style="1" customWidth="1"/>
    <col min="269" max="269" width="11.28515625" style="1" customWidth="1"/>
    <col min="506" max="506" width="4" style="1" customWidth="1"/>
    <col min="507" max="507" width="24" style="1" customWidth="1"/>
    <col min="508" max="508" width="16.7109375" style="1" customWidth="1"/>
    <col min="509" max="509" width="16.5703125" style="1" customWidth="1"/>
    <col min="510" max="510" width="14.5703125" style="1" customWidth="1"/>
    <col min="511" max="511" width="17.5703125" style="1" customWidth="1"/>
    <col min="512" max="514" width="11.5703125" style="1" hidden="1" customWidth="1"/>
    <col min="515" max="515" width="19.85546875" style="1" customWidth="1"/>
    <col min="516" max="516" width="19.140625" style="1" customWidth="1"/>
    <col min="517" max="517" width="18.85546875" style="1" customWidth="1"/>
    <col min="518" max="518" width="18.7109375" style="1" customWidth="1"/>
    <col min="519" max="519" width="20.140625" style="1" customWidth="1"/>
    <col min="520" max="520" width="21.7109375" style="1" customWidth="1"/>
    <col min="521" max="521" width="23.7109375" style="1" customWidth="1"/>
    <col min="522" max="522" width="31.42578125" style="1" customWidth="1"/>
    <col min="523" max="523" width="14.7109375" style="1" customWidth="1"/>
    <col min="524" max="524" width="13.7109375" style="1" customWidth="1"/>
    <col min="525" max="525" width="11.28515625" style="1" customWidth="1"/>
    <col min="762" max="762" width="4" style="1" customWidth="1"/>
    <col min="763" max="763" width="24" style="1" customWidth="1"/>
    <col min="764" max="764" width="16.7109375" style="1" customWidth="1"/>
    <col min="765" max="765" width="16.5703125" style="1" customWidth="1"/>
    <col min="766" max="766" width="14.5703125" style="1" customWidth="1"/>
    <col min="767" max="767" width="17.5703125" style="1" customWidth="1"/>
    <col min="768" max="770" width="11.5703125" style="1" hidden="1" customWidth="1"/>
    <col min="771" max="771" width="19.85546875" style="1" customWidth="1"/>
    <col min="772" max="772" width="19.140625" style="1" customWidth="1"/>
    <col min="773" max="773" width="18.85546875" style="1" customWidth="1"/>
    <col min="774" max="774" width="18.7109375" style="1" customWidth="1"/>
    <col min="775" max="775" width="20.140625" style="1" customWidth="1"/>
    <col min="776" max="776" width="21.7109375" style="1" customWidth="1"/>
    <col min="777" max="777" width="23.7109375" style="1" customWidth="1"/>
    <col min="778" max="778" width="31.42578125" style="1" customWidth="1"/>
    <col min="779" max="779" width="14.7109375" style="1" customWidth="1"/>
    <col min="780" max="780" width="13.7109375" style="1" customWidth="1"/>
    <col min="781" max="781" width="11.28515625" style="1" customWidth="1"/>
    <col min="1018" max="1018" width="4" style="1" customWidth="1"/>
    <col min="1019" max="1019" width="24" style="1" customWidth="1"/>
    <col min="1020" max="1020" width="16.7109375" style="1" customWidth="1"/>
    <col min="1021" max="1021" width="16.5703125" style="1" customWidth="1"/>
    <col min="1022" max="1022" width="14.5703125" style="1" customWidth="1"/>
    <col min="1023" max="1023" width="17.5703125" style="1" customWidth="1"/>
    <col min="1024" max="1026" width="11.5703125" style="1" hidden="1" customWidth="1"/>
    <col min="1027" max="1027" width="19.85546875" style="1" customWidth="1"/>
    <col min="1028" max="1028" width="19.140625" style="1" customWidth="1"/>
    <col min="1029" max="1029" width="18.85546875" style="1" customWidth="1"/>
    <col min="1030" max="1030" width="18.7109375" style="1" customWidth="1"/>
    <col min="1031" max="1031" width="20.140625" style="1" customWidth="1"/>
    <col min="1032" max="1032" width="21.7109375" style="1" customWidth="1"/>
    <col min="1033" max="1033" width="23.7109375" style="1" customWidth="1"/>
    <col min="1034" max="1034" width="31.42578125" style="1" customWidth="1"/>
    <col min="1035" max="1035" width="14.7109375" style="1" customWidth="1"/>
    <col min="1036" max="1036" width="13.7109375" style="1" customWidth="1"/>
    <col min="1037" max="1037" width="11.28515625" style="1" customWidth="1"/>
    <col min="1274" max="1274" width="4" style="1" customWidth="1"/>
    <col min="1275" max="1275" width="24" style="1" customWidth="1"/>
    <col min="1276" max="1276" width="16.7109375" style="1" customWidth="1"/>
    <col min="1277" max="1277" width="16.5703125" style="1" customWidth="1"/>
    <col min="1278" max="1278" width="14.5703125" style="1" customWidth="1"/>
    <col min="1279" max="1279" width="17.5703125" style="1" customWidth="1"/>
    <col min="1280" max="1282" width="11.5703125" style="1" hidden="1" customWidth="1"/>
    <col min="1283" max="1283" width="19.85546875" style="1" customWidth="1"/>
    <col min="1284" max="1284" width="19.140625" style="1" customWidth="1"/>
    <col min="1285" max="1285" width="18.85546875" style="1" customWidth="1"/>
    <col min="1286" max="1286" width="18.7109375" style="1" customWidth="1"/>
    <col min="1287" max="1287" width="20.140625" style="1" customWidth="1"/>
    <col min="1288" max="1288" width="21.7109375" style="1" customWidth="1"/>
    <col min="1289" max="1289" width="23.7109375" style="1" customWidth="1"/>
    <col min="1290" max="1290" width="31.42578125" style="1" customWidth="1"/>
    <col min="1291" max="1291" width="14.7109375" style="1" customWidth="1"/>
    <col min="1292" max="1292" width="13.7109375" style="1" customWidth="1"/>
    <col min="1293" max="1293" width="11.28515625" style="1" customWidth="1"/>
    <col min="1530" max="1530" width="4" style="1" customWidth="1"/>
    <col min="1531" max="1531" width="24" style="1" customWidth="1"/>
    <col min="1532" max="1532" width="16.7109375" style="1" customWidth="1"/>
    <col min="1533" max="1533" width="16.5703125" style="1" customWidth="1"/>
    <col min="1534" max="1534" width="14.5703125" style="1" customWidth="1"/>
    <col min="1535" max="1535" width="17.5703125" style="1" customWidth="1"/>
    <col min="1536" max="1538" width="11.5703125" style="1" hidden="1" customWidth="1"/>
    <col min="1539" max="1539" width="19.85546875" style="1" customWidth="1"/>
    <col min="1540" max="1540" width="19.140625" style="1" customWidth="1"/>
    <col min="1541" max="1541" width="18.85546875" style="1" customWidth="1"/>
    <col min="1542" max="1542" width="18.7109375" style="1" customWidth="1"/>
    <col min="1543" max="1543" width="20.140625" style="1" customWidth="1"/>
    <col min="1544" max="1544" width="21.7109375" style="1" customWidth="1"/>
    <col min="1545" max="1545" width="23.7109375" style="1" customWidth="1"/>
    <col min="1546" max="1546" width="31.42578125" style="1" customWidth="1"/>
    <col min="1547" max="1547" width="14.7109375" style="1" customWidth="1"/>
    <col min="1548" max="1548" width="13.7109375" style="1" customWidth="1"/>
    <col min="1549" max="1549" width="11.28515625" style="1" customWidth="1"/>
    <col min="1786" max="1786" width="4" style="1" customWidth="1"/>
    <col min="1787" max="1787" width="24" style="1" customWidth="1"/>
    <col min="1788" max="1788" width="16.7109375" style="1" customWidth="1"/>
    <col min="1789" max="1789" width="16.5703125" style="1" customWidth="1"/>
    <col min="1790" max="1790" width="14.5703125" style="1" customWidth="1"/>
    <col min="1791" max="1791" width="17.5703125" style="1" customWidth="1"/>
    <col min="1792" max="1794" width="11.5703125" style="1" hidden="1" customWidth="1"/>
    <col min="1795" max="1795" width="19.85546875" style="1" customWidth="1"/>
    <col min="1796" max="1796" width="19.140625" style="1" customWidth="1"/>
    <col min="1797" max="1797" width="18.85546875" style="1" customWidth="1"/>
    <col min="1798" max="1798" width="18.7109375" style="1" customWidth="1"/>
    <col min="1799" max="1799" width="20.140625" style="1" customWidth="1"/>
    <col min="1800" max="1800" width="21.7109375" style="1" customWidth="1"/>
    <col min="1801" max="1801" width="23.7109375" style="1" customWidth="1"/>
    <col min="1802" max="1802" width="31.42578125" style="1" customWidth="1"/>
    <col min="1803" max="1803" width="14.7109375" style="1" customWidth="1"/>
    <col min="1804" max="1804" width="13.7109375" style="1" customWidth="1"/>
    <col min="1805" max="1805" width="11.28515625" style="1" customWidth="1"/>
    <col min="2042" max="2042" width="4" style="1" customWidth="1"/>
    <col min="2043" max="2043" width="24" style="1" customWidth="1"/>
    <col min="2044" max="2044" width="16.7109375" style="1" customWidth="1"/>
    <col min="2045" max="2045" width="16.5703125" style="1" customWidth="1"/>
    <col min="2046" max="2046" width="14.5703125" style="1" customWidth="1"/>
    <col min="2047" max="2047" width="17.5703125" style="1" customWidth="1"/>
    <col min="2048" max="2050" width="11.5703125" style="1" hidden="1" customWidth="1"/>
    <col min="2051" max="2051" width="19.85546875" style="1" customWidth="1"/>
    <col min="2052" max="2052" width="19.140625" style="1" customWidth="1"/>
    <col min="2053" max="2053" width="18.85546875" style="1" customWidth="1"/>
    <col min="2054" max="2054" width="18.7109375" style="1" customWidth="1"/>
    <col min="2055" max="2055" width="20.140625" style="1" customWidth="1"/>
    <col min="2056" max="2056" width="21.7109375" style="1" customWidth="1"/>
    <col min="2057" max="2057" width="23.7109375" style="1" customWidth="1"/>
    <col min="2058" max="2058" width="31.42578125" style="1" customWidth="1"/>
    <col min="2059" max="2059" width="14.7109375" style="1" customWidth="1"/>
    <col min="2060" max="2060" width="13.7109375" style="1" customWidth="1"/>
    <col min="2061" max="2061" width="11.28515625" style="1" customWidth="1"/>
    <col min="2298" max="2298" width="4" style="1" customWidth="1"/>
    <col min="2299" max="2299" width="24" style="1" customWidth="1"/>
    <col min="2300" max="2300" width="16.7109375" style="1" customWidth="1"/>
    <col min="2301" max="2301" width="16.5703125" style="1" customWidth="1"/>
    <col min="2302" max="2302" width="14.5703125" style="1" customWidth="1"/>
    <col min="2303" max="2303" width="17.5703125" style="1" customWidth="1"/>
    <col min="2304" max="2306" width="11.5703125" style="1" hidden="1" customWidth="1"/>
    <col min="2307" max="2307" width="19.85546875" style="1" customWidth="1"/>
    <col min="2308" max="2308" width="19.140625" style="1" customWidth="1"/>
    <col min="2309" max="2309" width="18.85546875" style="1" customWidth="1"/>
    <col min="2310" max="2310" width="18.7109375" style="1" customWidth="1"/>
    <col min="2311" max="2311" width="20.140625" style="1" customWidth="1"/>
    <col min="2312" max="2312" width="21.7109375" style="1" customWidth="1"/>
    <col min="2313" max="2313" width="23.7109375" style="1" customWidth="1"/>
    <col min="2314" max="2314" width="31.42578125" style="1" customWidth="1"/>
    <col min="2315" max="2315" width="14.7109375" style="1" customWidth="1"/>
    <col min="2316" max="2316" width="13.7109375" style="1" customWidth="1"/>
    <col min="2317" max="2317" width="11.28515625" style="1" customWidth="1"/>
    <col min="2554" max="2554" width="4" style="1" customWidth="1"/>
    <col min="2555" max="2555" width="24" style="1" customWidth="1"/>
    <col min="2556" max="2556" width="16.7109375" style="1" customWidth="1"/>
    <col min="2557" max="2557" width="16.5703125" style="1" customWidth="1"/>
    <col min="2558" max="2558" width="14.5703125" style="1" customWidth="1"/>
    <col min="2559" max="2559" width="17.5703125" style="1" customWidth="1"/>
    <col min="2560" max="2562" width="11.5703125" style="1" hidden="1" customWidth="1"/>
    <col min="2563" max="2563" width="19.85546875" style="1" customWidth="1"/>
    <col min="2564" max="2564" width="19.140625" style="1" customWidth="1"/>
    <col min="2565" max="2565" width="18.85546875" style="1" customWidth="1"/>
    <col min="2566" max="2566" width="18.7109375" style="1" customWidth="1"/>
    <col min="2567" max="2567" width="20.140625" style="1" customWidth="1"/>
    <col min="2568" max="2568" width="21.7109375" style="1" customWidth="1"/>
    <col min="2569" max="2569" width="23.7109375" style="1" customWidth="1"/>
    <col min="2570" max="2570" width="31.42578125" style="1" customWidth="1"/>
    <col min="2571" max="2571" width="14.7109375" style="1" customWidth="1"/>
    <col min="2572" max="2572" width="13.7109375" style="1" customWidth="1"/>
    <col min="2573" max="2573" width="11.28515625" style="1" customWidth="1"/>
    <col min="2810" max="2810" width="4" style="1" customWidth="1"/>
    <col min="2811" max="2811" width="24" style="1" customWidth="1"/>
    <col min="2812" max="2812" width="16.7109375" style="1" customWidth="1"/>
    <col min="2813" max="2813" width="16.5703125" style="1" customWidth="1"/>
    <col min="2814" max="2814" width="14.5703125" style="1" customWidth="1"/>
    <col min="2815" max="2815" width="17.5703125" style="1" customWidth="1"/>
    <col min="2816" max="2818" width="11.5703125" style="1" hidden="1" customWidth="1"/>
    <col min="2819" max="2819" width="19.85546875" style="1" customWidth="1"/>
    <col min="2820" max="2820" width="19.140625" style="1" customWidth="1"/>
    <col min="2821" max="2821" width="18.85546875" style="1" customWidth="1"/>
    <col min="2822" max="2822" width="18.7109375" style="1" customWidth="1"/>
    <col min="2823" max="2823" width="20.140625" style="1" customWidth="1"/>
    <col min="2824" max="2824" width="21.7109375" style="1" customWidth="1"/>
    <col min="2825" max="2825" width="23.7109375" style="1" customWidth="1"/>
    <col min="2826" max="2826" width="31.42578125" style="1" customWidth="1"/>
    <col min="2827" max="2827" width="14.7109375" style="1" customWidth="1"/>
    <col min="2828" max="2828" width="13.7109375" style="1" customWidth="1"/>
    <col min="2829" max="2829" width="11.28515625" style="1" customWidth="1"/>
    <col min="3066" max="3066" width="4" style="1" customWidth="1"/>
    <col min="3067" max="3067" width="24" style="1" customWidth="1"/>
    <col min="3068" max="3068" width="16.7109375" style="1" customWidth="1"/>
    <col min="3069" max="3069" width="16.5703125" style="1" customWidth="1"/>
    <col min="3070" max="3070" width="14.5703125" style="1" customWidth="1"/>
    <col min="3071" max="3071" width="17.5703125" style="1" customWidth="1"/>
    <col min="3072" max="3074" width="11.5703125" style="1" hidden="1" customWidth="1"/>
    <col min="3075" max="3075" width="19.85546875" style="1" customWidth="1"/>
    <col min="3076" max="3076" width="19.140625" style="1" customWidth="1"/>
    <col min="3077" max="3077" width="18.85546875" style="1" customWidth="1"/>
    <col min="3078" max="3078" width="18.7109375" style="1" customWidth="1"/>
    <col min="3079" max="3079" width="20.140625" style="1" customWidth="1"/>
    <col min="3080" max="3080" width="21.7109375" style="1" customWidth="1"/>
    <col min="3081" max="3081" width="23.7109375" style="1" customWidth="1"/>
    <col min="3082" max="3082" width="31.42578125" style="1" customWidth="1"/>
    <col min="3083" max="3083" width="14.7109375" style="1" customWidth="1"/>
    <col min="3084" max="3084" width="13.7109375" style="1" customWidth="1"/>
    <col min="3085" max="3085" width="11.28515625" style="1" customWidth="1"/>
    <col min="3322" max="3322" width="4" style="1" customWidth="1"/>
    <col min="3323" max="3323" width="24" style="1" customWidth="1"/>
    <col min="3324" max="3324" width="16.7109375" style="1" customWidth="1"/>
    <col min="3325" max="3325" width="16.5703125" style="1" customWidth="1"/>
    <col min="3326" max="3326" width="14.5703125" style="1" customWidth="1"/>
    <col min="3327" max="3327" width="17.5703125" style="1" customWidth="1"/>
    <col min="3328" max="3330" width="11.5703125" style="1" hidden="1" customWidth="1"/>
    <col min="3331" max="3331" width="19.85546875" style="1" customWidth="1"/>
    <col min="3332" max="3332" width="19.140625" style="1" customWidth="1"/>
    <col min="3333" max="3333" width="18.85546875" style="1" customWidth="1"/>
    <col min="3334" max="3334" width="18.7109375" style="1" customWidth="1"/>
    <col min="3335" max="3335" width="20.140625" style="1" customWidth="1"/>
    <col min="3336" max="3336" width="21.7109375" style="1" customWidth="1"/>
    <col min="3337" max="3337" width="23.7109375" style="1" customWidth="1"/>
    <col min="3338" max="3338" width="31.42578125" style="1" customWidth="1"/>
    <col min="3339" max="3339" width="14.7109375" style="1" customWidth="1"/>
    <col min="3340" max="3340" width="13.7109375" style="1" customWidth="1"/>
    <col min="3341" max="3341" width="11.28515625" style="1" customWidth="1"/>
    <col min="3578" max="3578" width="4" style="1" customWidth="1"/>
    <col min="3579" max="3579" width="24" style="1" customWidth="1"/>
    <col min="3580" max="3580" width="16.7109375" style="1" customWidth="1"/>
    <col min="3581" max="3581" width="16.5703125" style="1" customWidth="1"/>
    <col min="3582" max="3582" width="14.5703125" style="1" customWidth="1"/>
    <col min="3583" max="3583" width="17.5703125" style="1" customWidth="1"/>
    <col min="3584" max="3586" width="11.5703125" style="1" hidden="1" customWidth="1"/>
    <col min="3587" max="3587" width="19.85546875" style="1" customWidth="1"/>
    <col min="3588" max="3588" width="19.140625" style="1" customWidth="1"/>
    <col min="3589" max="3589" width="18.85546875" style="1" customWidth="1"/>
    <col min="3590" max="3590" width="18.7109375" style="1" customWidth="1"/>
    <col min="3591" max="3591" width="20.140625" style="1" customWidth="1"/>
    <col min="3592" max="3592" width="21.7109375" style="1" customWidth="1"/>
    <col min="3593" max="3593" width="23.7109375" style="1" customWidth="1"/>
    <col min="3594" max="3594" width="31.42578125" style="1" customWidth="1"/>
    <col min="3595" max="3595" width="14.7109375" style="1" customWidth="1"/>
    <col min="3596" max="3596" width="13.7109375" style="1" customWidth="1"/>
    <col min="3597" max="3597" width="11.28515625" style="1" customWidth="1"/>
    <col min="3834" max="3834" width="4" style="1" customWidth="1"/>
    <col min="3835" max="3835" width="24" style="1" customWidth="1"/>
    <col min="3836" max="3836" width="16.7109375" style="1" customWidth="1"/>
    <col min="3837" max="3837" width="16.5703125" style="1" customWidth="1"/>
    <col min="3838" max="3838" width="14.5703125" style="1" customWidth="1"/>
    <col min="3839" max="3839" width="17.5703125" style="1" customWidth="1"/>
    <col min="3840" max="3842" width="11.5703125" style="1" hidden="1" customWidth="1"/>
    <col min="3843" max="3843" width="19.85546875" style="1" customWidth="1"/>
    <col min="3844" max="3844" width="19.140625" style="1" customWidth="1"/>
    <col min="3845" max="3845" width="18.85546875" style="1" customWidth="1"/>
    <col min="3846" max="3846" width="18.7109375" style="1" customWidth="1"/>
    <col min="3847" max="3847" width="20.140625" style="1" customWidth="1"/>
    <col min="3848" max="3848" width="21.7109375" style="1" customWidth="1"/>
    <col min="3849" max="3849" width="23.7109375" style="1" customWidth="1"/>
    <col min="3850" max="3850" width="31.42578125" style="1" customWidth="1"/>
    <col min="3851" max="3851" width="14.7109375" style="1" customWidth="1"/>
    <col min="3852" max="3852" width="13.7109375" style="1" customWidth="1"/>
    <col min="3853" max="3853" width="11.28515625" style="1" customWidth="1"/>
    <col min="4090" max="4090" width="4" style="1" customWidth="1"/>
    <col min="4091" max="4091" width="24" style="1" customWidth="1"/>
    <col min="4092" max="4092" width="16.7109375" style="1" customWidth="1"/>
    <col min="4093" max="4093" width="16.5703125" style="1" customWidth="1"/>
    <col min="4094" max="4094" width="14.5703125" style="1" customWidth="1"/>
    <col min="4095" max="4095" width="17.5703125" style="1" customWidth="1"/>
    <col min="4096" max="4098" width="11.5703125" style="1" hidden="1" customWidth="1"/>
    <col min="4099" max="4099" width="19.85546875" style="1" customWidth="1"/>
    <col min="4100" max="4100" width="19.140625" style="1" customWidth="1"/>
    <col min="4101" max="4101" width="18.85546875" style="1" customWidth="1"/>
    <col min="4102" max="4102" width="18.7109375" style="1" customWidth="1"/>
    <col min="4103" max="4103" width="20.140625" style="1" customWidth="1"/>
    <col min="4104" max="4104" width="21.7109375" style="1" customWidth="1"/>
    <col min="4105" max="4105" width="23.7109375" style="1" customWidth="1"/>
    <col min="4106" max="4106" width="31.42578125" style="1" customWidth="1"/>
    <col min="4107" max="4107" width="14.7109375" style="1" customWidth="1"/>
    <col min="4108" max="4108" width="13.7109375" style="1" customWidth="1"/>
    <col min="4109" max="4109" width="11.28515625" style="1" customWidth="1"/>
    <col min="4346" max="4346" width="4" style="1" customWidth="1"/>
    <col min="4347" max="4347" width="24" style="1" customWidth="1"/>
    <col min="4348" max="4348" width="16.7109375" style="1" customWidth="1"/>
    <col min="4349" max="4349" width="16.5703125" style="1" customWidth="1"/>
    <col min="4350" max="4350" width="14.5703125" style="1" customWidth="1"/>
    <col min="4351" max="4351" width="17.5703125" style="1" customWidth="1"/>
    <col min="4352" max="4354" width="11.5703125" style="1" hidden="1" customWidth="1"/>
    <col min="4355" max="4355" width="19.85546875" style="1" customWidth="1"/>
    <col min="4356" max="4356" width="19.140625" style="1" customWidth="1"/>
    <col min="4357" max="4357" width="18.85546875" style="1" customWidth="1"/>
    <col min="4358" max="4358" width="18.7109375" style="1" customWidth="1"/>
    <col min="4359" max="4359" width="20.140625" style="1" customWidth="1"/>
    <col min="4360" max="4360" width="21.7109375" style="1" customWidth="1"/>
    <col min="4361" max="4361" width="23.7109375" style="1" customWidth="1"/>
    <col min="4362" max="4362" width="31.42578125" style="1" customWidth="1"/>
    <col min="4363" max="4363" width="14.7109375" style="1" customWidth="1"/>
    <col min="4364" max="4364" width="13.7109375" style="1" customWidth="1"/>
    <col min="4365" max="4365" width="11.28515625" style="1" customWidth="1"/>
    <col min="4602" max="4602" width="4" style="1" customWidth="1"/>
    <col min="4603" max="4603" width="24" style="1" customWidth="1"/>
    <col min="4604" max="4604" width="16.7109375" style="1" customWidth="1"/>
    <col min="4605" max="4605" width="16.5703125" style="1" customWidth="1"/>
    <col min="4606" max="4606" width="14.5703125" style="1" customWidth="1"/>
    <col min="4607" max="4607" width="17.5703125" style="1" customWidth="1"/>
    <col min="4608" max="4610" width="11.5703125" style="1" hidden="1" customWidth="1"/>
    <col min="4611" max="4611" width="19.85546875" style="1" customWidth="1"/>
    <col min="4612" max="4612" width="19.140625" style="1" customWidth="1"/>
    <col min="4613" max="4613" width="18.85546875" style="1" customWidth="1"/>
    <col min="4614" max="4614" width="18.7109375" style="1" customWidth="1"/>
    <col min="4615" max="4615" width="20.140625" style="1" customWidth="1"/>
    <col min="4616" max="4616" width="21.7109375" style="1" customWidth="1"/>
    <col min="4617" max="4617" width="23.7109375" style="1" customWidth="1"/>
    <col min="4618" max="4618" width="31.42578125" style="1" customWidth="1"/>
    <col min="4619" max="4619" width="14.7109375" style="1" customWidth="1"/>
    <col min="4620" max="4620" width="13.7109375" style="1" customWidth="1"/>
    <col min="4621" max="4621" width="11.28515625" style="1" customWidth="1"/>
    <col min="4858" max="4858" width="4" style="1" customWidth="1"/>
    <col min="4859" max="4859" width="24" style="1" customWidth="1"/>
    <col min="4860" max="4860" width="16.7109375" style="1" customWidth="1"/>
    <col min="4861" max="4861" width="16.5703125" style="1" customWidth="1"/>
    <col min="4862" max="4862" width="14.5703125" style="1" customWidth="1"/>
    <col min="4863" max="4863" width="17.5703125" style="1" customWidth="1"/>
    <col min="4864" max="4866" width="11.5703125" style="1" hidden="1" customWidth="1"/>
    <col min="4867" max="4867" width="19.85546875" style="1" customWidth="1"/>
    <col min="4868" max="4868" width="19.140625" style="1" customWidth="1"/>
    <col min="4869" max="4869" width="18.85546875" style="1" customWidth="1"/>
    <col min="4870" max="4870" width="18.7109375" style="1" customWidth="1"/>
    <col min="4871" max="4871" width="20.140625" style="1" customWidth="1"/>
    <col min="4872" max="4872" width="21.7109375" style="1" customWidth="1"/>
    <col min="4873" max="4873" width="23.7109375" style="1" customWidth="1"/>
    <col min="4874" max="4874" width="31.42578125" style="1" customWidth="1"/>
    <col min="4875" max="4875" width="14.7109375" style="1" customWidth="1"/>
    <col min="4876" max="4876" width="13.7109375" style="1" customWidth="1"/>
    <col min="4877" max="4877" width="11.28515625" style="1" customWidth="1"/>
    <col min="5114" max="5114" width="4" style="1" customWidth="1"/>
    <col min="5115" max="5115" width="24" style="1" customWidth="1"/>
    <col min="5116" max="5116" width="16.7109375" style="1" customWidth="1"/>
    <col min="5117" max="5117" width="16.5703125" style="1" customWidth="1"/>
    <col min="5118" max="5118" width="14.5703125" style="1" customWidth="1"/>
    <col min="5119" max="5119" width="17.5703125" style="1" customWidth="1"/>
    <col min="5120" max="5122" width="11.5703125" style="1" hidden="1" customWidth="1"/>
    <col min="5123" max="5123" width="19.85546875" style="1" customWidth="1"/>
    <col min="5124" max="5124" width="19.140625" style="1" customWidth="1"/>
    <col min="5125" max="5125" width="18.85546875" style="1" customWidth="1"/>
    <col min="5126" max="5126" width="18.7109375" style="1" customWidth="1"/>
    <col min="5127" max="5127" width="20.140625" style="1" customWidth="1"/>
    <col min="5128" max="5128" width="21.7109375" style="1" customWidth="1"/>
    <col min="5129" max="5129" width="23.7109375" style="1" customWidth="1"/>
    <col min="5130" max="5130" width="31.42578125" style="1" customWidth="1"/>
    <col min="5131" max="5131" width="14.7109375" style="1" customWidth="1"/>
    <col min="5132" max="5132" width="13.7109375" style="1" customWidth="1"/>
    <col min="5133" max="5133" width="11.28515625" style="1" customWidth="1"/>
    <col min="5370" max="5370" width="4" style="1" customWidth="1"/>
    <col min="5371" max="5371" width="24" style="1" customWidth="1"/>
    <col min="5372" max="5372" width="16.7109375" style="1" customWidth="1"/>
    <col min="5373" max="5373" width="16.5703125" style="1" customWidth="1"/>
    <col min="5374" max="5374" width="14.5703125" style="1" customWidth="1"/>
    <col min="5375" max="5375" width="17.5703125" style="1" customWidth="1"/>
    <col min="5376" max="5378" width="11.5703125" style="1" hidden="1" customWidth="1"/>
    <col min="5379" max="5379" width="19.85546875" style="1" customWidth="1"/>
    <col min="5380" max="5380" width="19.140625" style="1" customWidth="1"/>
    <col min="5381" max="5381" width="18.85546875" style="1" customWidth="1"/>
    <col min="5382" max="5382" width="18.7109375" style="1" customWidth="1"/>
    <col min="5383" max="5383" width="20.140625" style="1" customWidth="1"/>
    <col min="5384" max="5384" width="21.7109375" style="1" customWidth="1"/>
    <col min="5385" max="5385" width="23.7109375" style="1" customWidth="1"/>
    <col min="5386" max="5386" width="31.42578125" style="1" customWidth="1"/>
    <col min="5387" max="5387" width="14.7109375" style="1" customWidth="1"/>
    <col min="5388" max="5388" width="13.7109375" style="1" customWidth="1"/>
    <col min="5389" max="5389" width="11.28515625" style="1" customWidth="1"/>
    <col min="5626" max="5626" width="4" style="1" customWidth="1"/>
    <col min="5627" max="5627" width="24" style="1" customWidth="1"/>
    <col min="5628" max="5628" width="16.7109375" style="1" customWidth="1"/>
    <col min="5629" max="5629" width="16.5703125" style="1" customWidth="1"/>
    <col min="5630" max="5630" width="14.5703125" style="1" customWidth="1"/>
    <col min="5631" max="5631" width="17.5703125" style="1" customWidth="1"/>
    <col min="5632" max="5634" width="11.5703125" style="1" hidden="1" customWidth="1"/>
    <col min="5635" max="5635" width="19.85546875" style="1" customWidth="1"/>
    <col min="5636" max="5636" width="19.140625" style="1" customWidth="1"/>
    <col min="5637" max="5637" width="18.85546875" style="1" customWidth="1"/>
    <col min="5638" max="5638" width="18.7109375" style="1" customWidth="1"/>
    <col min="5639" max="5639" width="20.140625" style="1" customWidth="1"/>
    <col min="5640" max="5640" width="21.7109375" style="1" customWidth="1"/>
    <col min="5641" max="5641" width="23.7109375" style="1" customWidth="1"/>
    <col min="5642" max="5642" width="31.42578125" style="1" customWidth="1"/>
    <col min="5643" max="5643" width="14.7109375" style="1" customWidth="1"/>
    <col min="5644" max="5644" width="13.7109375" style="1" customWidth="1"/>
    <col min="5645" max="5645" width="11.28515625" style="1" customWidth="1"/>
    <col min="5882" max="5882" width="4" style="1" customWidth="1"/>
    <col min="5883" max="5883" width="24" style="1" customWidth="1"/>
    <col min="5884" max="5884" width="16.7109375" style="1" customWidth="1"/>
    <col min="5885" max="5885" width="16.5703125" style="1" customWidth="1"/>
    <col min="5886" max="5886" width="14.5703125" style="1" customWidth="1"/>
    <col min="5887" max="5887" width="17.5703125" style="1" customWidth="1"/>
    <col min="5888" max="5890" width="11.5703125" style="1" hidden="1" customWidth="1"/>
    <col min="5891" max="5891" width="19.85546875" style="1" customWidth="1"/>
    <col min="5892" max="5892" width="19.140625" style="1" customWidth="1"/>
    <col min="5893" max="5893" width="18.85546875" style="1" customWidth="1"/>
    <col min="5894" max="5894" width="18.7109375" style="1" customWidth="1"/>
    <col min="5895" max="5895" width="20.140625" style="1" customWidth="1"/>
    <col min="5896" max="5896" width="21.7109375" style="1" customWidth="1"/>
    <col min="5897" max="5897" width="23.7109375" style="1" customWidth="1"/>
    <col min="5898" max="5898" width="31.42578125" style="1" customWidth="1"/>
    <col min="5899" max="5899" width="14.7109375" style="1" customWidth="1"/>
    <col min="5900" max="5900" width="13.7109375" style="1" customWidth="1"/>
    <col min="5901" max="5901" width="11.28515625" style="1" customWidth="1"/>
    <col min="6138" max="6138" width="4" style="1" customWidth="1"/>
    <col min="6139" max="6139" width="24" style="1" customWidth="1"/>
    <col min="6140" max="6140" width="16.7109375" style="1" customWidth="1"/>
    <col min="6141" max="6141" width="16.5703125" style="1" customWidth="1"/>
    <col min="6142" max="6142" width="14.5703125" style="1" customWidth="1"/>
    <col min="6143" max="6143" width="17.5703125" style="1" customWidth="1"/>
    <col min="6144" max="6146" width="11.5703125" style="1" hidden="1" customWidth="1"/>
    <col min="6147" max="6147" width="19.85546875" style="1" customWidth="1"/>
    <col min="6148" max="6148" width="19.140625" style="1" customWidth="1"/>
    <col min="6149" max="6149" width="18.85546875" style="1" customWidth="1"/>
    <col min="6150" max="6150" width="18.7109375" style="1" customWidth="1"/>
    <col min="6151" max="6151" width="20.140625" style="1" customWidth="1"/>
    <col min="6152" max="6152" width="21.7109375" style="1" customWidth="1"/>
    <col min="6153" max="6153" width="23.7109375" style="1" customWidth="1"/>
    <col min="6154" max="6154" width="31.42578125" style="1" customWidth="1"/>
    <col min="6155" max="6155" width="14.7109375" style="1" customWidth="1"/>
    <col min="6156" max="6156" width="13.7109375" style="1" customWidth="1"/>
    <col min="6157" max="6157" width="11.28515625" style="1" customWidth="1"/>
    <col min="6394" max="6394" width="4" style="1" customWidth="1"/>
    <col min="6395" max="6395" width="24" style="1" customWidth="1"/>
    <col min="6396" max="6396" width="16.7109375" style="1" customWidth="1"/>
    <col min="6397" max="6397" width="16.5703125" style="1" customWidth="1"/>
    <col min="6398" max="6398" width="14.5703125" style="1" customWidth="1"/>
    <col min="6399" max="6399" width="17.5703125" style="1" customWidth="1"/>
    <col min="6400" max="6402" width="11.5703125" style="1" hidden="1" customWidth="1"/>
    <col min="6403" max="6403" width="19.85546875" style="1" customWidth="1"/>
    <col min="6404" max="6404" width="19.140625" style="1" customWidth="1"/>
    <col min="6405" max="6405" width="18.85546875" style="1" customWidth="1"/>
    <col min="6406" max="6406" width="18.7109375" style="1" customWidth="1"/>
    <col min="6407" max="6407" width="20.140625" style="1" customWidth="1"/>
    <col min="6408" max="6408" width="21.7109375" style="1" customWidth="1"/>
    <col min="6409" max="6409" width="23.7109375" style="1" customWidth="1"/>
    <col min="6410" max="6410" width="31.42578125" style="1" customWidth="1"/>
    <col min="6411" max="6411" width="14.7109375" style="1" customWidth="1"/>
    <col min="6412" max="6412" width="13.7109375" style="1" customWidth="1"/>
    <col min="6413" max="6413" width="11.28515625" style="1" customWidth="1"/>
    <col min="6650" max="6650" width="4" style="1" customWidth="1"/>
    <col min="6651" max="6651" width="24" style="1" customWidth="1"/>
    <col min="6652" max="6652" width="16.7109375" style="1" customWidth="1"/>
    <col min="6653" max="6653" width="16.5703125" style="1" customWidth="1"/>
    <col min="6654" max="6654" width="14.5703125" style="1" customWidth="1"/>
    <col min="6655" max="6655" width="17.5703125" style="1" customWidth="1"/>
    <col min="6656" max="6658" width="11.5703125" style="1" hidden="1" customWidth="1"/>
    <col min="6659" max="6659" width="19.85546875" style="1" customWidth="1"/>
    <col min="6660" max="6660" width="19.140625" style="1" customWidth="1"/>
    <col min="6661" max="6661" width="18.85546875" style="1" customWidth="1"/>
    <col min="6662" max="6662" width="18.7109375" style="1" customWidth="1"/>
    <col min="6663" max="6663" width="20.140625" style="1" customWidth="1"/>
    <col min="6664" max="6664" width="21.7109375" style="1" customWidth="1"/>
    <col min="6665" max="6665" width="23.7109375" style="1" customWidth="1"/>
    <col min="6666" max="6666" width="31.42578125" style="1" customWidth="1"/>
    <col min="6667" max="6667" width="14.7109375" style="1" customWidth="1"/>
    <col min="6668" max="6668" width="13.7109375" style="1" customWidth="1"/>
    <col min="6669" max="6669" width="11.28515625" style="1" customWidth="1"/>
    <col min="6906" max="6906" width="4" style="1" customWidth="1"/>
    <col min="6907" max="6907" width="24" style="1" customWidth="1"/>
    <col min="6908" max="6908" width="16.7109375" style="1" customWidth="1"/>
    <col min="6909" max="6909" width="16.5703125" style="1" customWidth="1"/>
    <col min="6910" max="6910" width="14.5703125" style="1" customWidth="1"/>
    <col min="6911" max="6911" width="17.5703125" style="1" customWidth="1"/>
    <col min="6912" max="6914" width="11.5703125" style="1" hidden="1" customWidth="1"/>
    <col min="6915" max="6915" width="19.85546875" style="1" customWidth="1"/>
    <col min="6916" max="6916" width="19.140625" style="1" customWidth="1"/>
    <col min="6917" max="6917" width="18.85546875" style="1" customWidth="1"/>
    <col min="6918" max="6918" width="18.7109375" style="1" customWidth="1"/>
    <col min="6919" max="6919" width="20.140625" style="1" customWidth="1"/>
    <col min="6920" max="6920" width="21.7109375" style="1" customWidth="1"/>
    <col min="6921" max="6921" width="23.7109375" style="1" customWidth="1"/>
    <col min="6922" max="6922" width="31.42578125" style="1" customWidth="1"/>
    <col min="6923" max="6923" width="14.7109375" style="1" customWidth="1"/>
    <col min="6924" max="6924" width="13.7109375" style="1" customWidth="1"/>
    <col min="6925" max="6925" width="11.28515625" style="1" customWidth="1"/>
    <col min="7162" max="7162" width="4" style="1" customWidth="1"/>
    <col min="7163" max="7163" width="24" style="1" customWidth="1"/>
    <col min="7164" max="7164" width="16.7109375" style="1" customWidth="1"/>
    <col min="7165" max="7165" width="16.5703125" style="1" customWidth="1"/>
    <col min="7166" max="7166" width="14.5703125" style="1" customWidth="1"/>
    <col min="7167" max="7167" width="17.5703125" style="1" customWidth="1"/>
    <col min="7168" max="7170" width="11.5703125" style="1" hidden="1" customWidth="1"/>
    <col min="7171" max="7171" width="19.85546875" style="1" customWidth="1"/>
    <col min="7172" max="7172" width="19.140625" style="1" customWidth="1"/>
    <col min="7173" max="7173" width="18.85546875" style="1" customWidth="1"/>
    <col min="7174" max="7174" width="18.7109375" style="1" customWidth="1"/>
    <col min="7175" max="7175" width="20.140625" style="1" customWidth="1"/>
    <col min="7176" max="7176" width="21.7109375" style="1" customWidth="1"/>
    <col min="7177" max="7177" width="23.7109375" style="1" customWidth="1"/>
    <col min="7178" max="7178" width="31.42578125" style="1" customWidth="1"/>
    <col min="7179" max="7179" width="14.7109375" style="1" customWidth="1"/>
    <col min="7180" max="7180" width="13.7109375" style="1" customWidth="1"/>
    <col min="7181" max="7181" width="11.28515625" style="1" customWidth="1"/>
    <col min="7418" max="7418" width="4" style="1" customWidth="1"/>
    <col min="7419" max="7419" width="24" style="1" customWidth="1"/>
    <col min="7420" max="7420" width="16.7109375" style="1" customWidth="1"/>
    <col min="7421" max="7421" width="16.5703125" style="1" customWidth="1"/>
    <col min="7422" max="7422" width="14.5703125" style="1" customWidth="1"/>
    <col min="7423" max="7423" width="17.5703125" style="1" customWidth="1"/>
    <col min="7424" max="7426" width="11.5703125" style="1" hidden="1" customWidth="1"/>
    <col min="7427" max="7427" width="19.85546875" style="1" customWidth="1"/>
    <col min="7428" max="7428" width="19.140625" style="1" customWidth="1"/>
    <col min="7429" max="7429" width="18.85546875" style="1" customWidth="1"/>
    <col min="7430" max="7430" width="18.7109375" style="1" customWidth="1"/>
    <col min="7431" max="7431" width="20.140625" style="1" customWidth="1"/>
    <col min="7432" max="7432" width="21.7109375" style="1" customWidth="1"/>
    <col min="7433" max="7433" width="23.7109375" style="1" customWidth="1"/>
    <col min="7434" max="7434" width="31.42578125" style="1" customWidth="1"/>
    <col min="7435" max="7435" width="14.7109375" style="1" customWidth="1"/>
    <col min="7436" max="7436" width="13.7109375" style="1" customWidth="1"/>
    <col min="7437" max="7437" width="11.28515625" style="1" customWidth="1"/>
    <col min="7674" max="7674" width="4" style="1" customWidth="1"/>
    <col min="7675" max="7675" width="24" style="1" customWidth="1"/>
    <col min="7676" max="7676" width="16.7109375" style="1" customWidth="1"/>
    <col min="7677" max="7677" width="16.5703125" style="1" customWidth="1"/>
    <col min="7678" max="7678" width="14.5703125" style="1" customWidth="1"/>
    <col min="7679" max="7679" width="17.5703125" style="1" customWidth="1"/>
    <col min="7680" max="7682" width="11.5703125" style="1" hidden="1" customWidth="1"/>
    <col min="7683" max="7683" width="19.85546875" style="1" customWidth="1"/>
    <col min="7684" max="7684" width="19.140625" style="1" customWidth="1"/>
    <col min="7685" max="7685" width="18.85546875" style="1" customWidth="1"/>
    <col min="7686" max="7686" width="18.7109375" style="1" customWidth="1"/>
    <col min="7687" max="7687" width="20.140625" style="1" customWidth="1"/>
    <col min="7688" max="7688" width="21.7109375" style="1" customWidth="1"/>
    <col min="7689" max="7689" width="23.7109375" style="1" customWidth="1"/>
    <col min="7690" max="7690" width="31.42578125" style="1" customWidth="1"/>
    <col min="7691" max="7691" width="14.7109375" style="1" customWidth="1"/>
    <col min="7692" max="7692" width="13.7109375" style="1" customWidth="1"/>
    <col min="7693" max="7693" width="11.28515625" style="1" customWidth="1"/>
    <col min="7930" max="7930" width="4" style="1" customWidth="1"/>
    <col min="7931" max="7931" width="24" style="1" customWidth="1"/>
    <col min="7932" max="7932" width="16.7109375" style="1" customWidth="1"/>
    <col min="7933" max="7933" width="16.5703125" style="1" customWidth="1"/>
    <col min="7934" max="7934" width="14.5703125" style="1" customWidth="1"/>
    <col min="7935" max="7935" width="17.5703125" style="1" customWidth="1"/>
    <col min="7936" max="7938" width="11.5703125" style="1" hidden="1" customWidth="1"/>
    <col min="7939" max="7939" width="19.85546875" style="1" customWidth="1"/>
    <col min="7940" max="7940" width="19.140625" style="1" customWidth="1"/>
    <col min="7941" max="7941" width="18.85546875" style="1" customWidth="1"/>
    <col min="7942" max="7942" width="18.7109375" style="1" customWidth="1"/>
    <col min="7943" max="7943" width="20.140625" style="1" customWidth="1"/>
    <col min="7944" max="7944" width="21.7109375" style="1" customWidth="1"/>
    <col min="7945" max="7945" width="23.7109375" style="1" customWidth="1"/>
    <col min="7946" max="7946" width="31.42578125" style="1" customWidth="1"/>
    <col min="7947" max="7947" width="14.7109375" style="1" customWidth="1"/>
    <col min="7948" max="7948" width="13.7109375" style="1" customWidth="1"/>
    <col min="7949" max="7949" width="11.28515625" style="1" customWidth="1"/>
    <col min="8186" max="8186" width="4" style="1" customWidth="1"/>
    <col min="8187" max="8187" width="24" style="1" customWidth="1"/>
    <col min="8188" max="8188" width="16.7109375" style="1" customWidth="1"/>
    <col min="8189" max="8189" width="16.5703125" style="1" customWidth="1"/>
    <col min="8190" max="8190" width="14.5703125" style="1" customWidth="1"/>
    <col min="8191" max="8191" width="17.5703125" style="1" customWidth="1"/>
    <col min="8192" max="8194" width="11.5703125" style="1" hidden="1" customWidth="1"/>
    <col min="8195" max="8195" width="19.85546875" style="1" customWidth="1"/>
    <col min="8196" max="8196" width="19.140625" style="1" customWidth="1"/>
    <col min="8197" max="8197" width="18.85546875" style="1" customWidth="1"/>
    <col min="8198" max="8198" width="18.7109375" style="1" customWidth="1"/>
    <col min="8199" max="8199" width="20.140625" style="1" customWidth="1"/>
    <col min="8200" max="8200" width="21.7109375" style="1" customWidth="1"/>
    <col min="8201" max="8201" width="23.7109375" style="1" customWidth="1"/>
    <col min="8202" max="8202" width="31.42578125" style="1" customWidth="1"/>
    <col min="8203" max="8203" width="14.7109375" style="1" customWidth="1"/>
    <col min="8204" max="8204" width="13.7109375" style="1" customWidth="1"/>
    <col min="8205" max="8205" width="11.28515625" style="1" customWidth="1"/>
    <col min="8442" max="8442" width="4" style="1" customWidth="1"/>
    <col min="8443" max="8443" width="24" style="1" customWidth="1"/>
    <col min="8444" max="8444" width="16.7109375" style="1" customWidth="1"/>
    <col min="8445" max="8445" width="16.5703125" style="1" customWidth="1"/>
    <col min="8446" max="8446" width="14.5703125" style="1" customWidth="1"/>
    <col min="8447" max="8447" width="17.5703125" style="1" customWidth="1"/>
    <col min="8448" max="8450" width="11.5703125" style="1" hidden="1" customWidth="1"/>
    <col min="8451" max="8451" width="19.85546875" style="1" customWidth="1"/>
    <col min="8452" max="8452" width="19.140625" style="1" customWidth="1"/>
    <col min="8453" max="8453" width="18.85546875" style="1" customWidth="1"/>
    <col min="8454" max="8454" width="18.7109375" style="1" customWidth="1"/>
    <col min="8455" max="8455" width="20.140625" style="1" customWidth="1"/>
    <col min="8456" max="8456" width="21.7109375" style="1" customWidth="1"/>
    <col min="8457" max="8457" width="23.7109375" style="1" customWidth="1"/>
    <col min="8458" max="8458" width="31.42578125" style="1" customWidth="1"/>
    <col min="8459" max="8459" width="14.7109375" style="1" customWidth="1"/>
    <col min="8460" max="8460" width="13.7109375" style="1" customWidth="1"/>
    <col min="8461" max="8461" width="11.28515625" style="1" customWidth="1"/>
    <col min="8698" max="8698" width="4" style="1" customWidth="1"/>
    <col min="8699" max="8699" width="24" style="1" customWidth="1"/>
    <col min="8700" max="8700" width="16.7109375" style="1" customWidth="1"/>
    <col min="8701" max="8701" width="16.5703125" style="1" customWidth="1"/>
    <col min="8702" max="8702" width="14.5703125" style="1" customWidth="1"/>
    <col min="8703" max="8703" width="17.5703125" style="1" customWidth="1"/>
    <col min="8704" max="8706" width="11.5703125" style="1" hidden="1" customWidth="1"/>
    <col min="8707" max="8707" width="19.85546875" style="1" customWidth="1"/>
    <col min="8708" max="8708" width="19.140625" style="1" customWidth="1"/>
    <col min="8709" max="8709" width="18.85546875" style="1" customWidth="1"/>
    <col min="8710" max="8710" width="18.7109375" style="1" customWidth="1"/>
    <col min="8711" max="8711" width="20.140625" style="1" customWidth="1"/>
    <col min="8712" max="8712" width="21.7109375" style="1" customWidth="1"/>
    <col min="8713" max="8713" width="23.7109375" style="1" customWidth="1"/>
    <col min="8714" max="8714" width="31.42578125" style="1" customWidth="1"/>
    <col min="8715" max="8715" width="14.7109375" style="1" customWidth="1"/>
    <col min="8716" max="8716" width="13.7109375" style="1" customWidth="1"/>
    <col min="8717" max="8717" width="11.28515625" style="1" customWidth="1"/>
    <col min="8954" max="8954" width="4" style="1" customWidth="1"/>
    <col min="8955" max="8955" width="24" style="1" customWidth="1"/>
    <col min="8956" max="8956" width="16.7109375" style="1" customWidth="1"/>
    <col min="8957" max="8957" width="16.5703125" style="1" customWidth="1"/>
    <col min="8958" max="8958" width="14.5703125" style="1" customWidth="1"/>
    <col min="8959" max="8959" width="17.5703125" style="1" customWidth="1"/>
    <col min="8960" max="8962" width="11.5703125" style="1" hidden="1" customWidth="1"/>
    <col min="8963" max="8963" width="19.85546875" style="1" customWidth="1"/>
    <col min="8964" max="8964" width="19.140625" style="1" customWidth="1"/>
    <col min="8965" max="8965" width="18.85546875" style="1" customWidth="1"/>
    <col min="8966" max="8966" width="18.7109375" style="1" customWidth="1"/>
    <col min="8967" max="8967" width="20.140625" style="1" customWidth="1"/>
    <col min="8968" max="8968" width="21.7109375" style="1" customWidth="1"/>
    <col min="8969" max="8969" width="23.7109375" style="1" customWidth="1"/>
    <col min="8970" max="8970" width="31.42578125" style="1" customWidth="1"/>
    <col min="8971" max="8971" width="14.7109375" style="1" customWidth="1"/>
    <col min="8972" max="8972" width="13.7109375" style="1" customWidth="1"/>
    <col min="8973" max="8973" width="11.28515625" style="1" customWidth="1"/>
    <col min="9210" max="9210" width="4" style="1" customWidth="1"/>
    <col min="9211" max="9211" width="24" style="1" customWidth="1"/>
    <col min="9212" max="9212" width="16.7109375" style="1" customWidth="1"/>
    <col min="9213" max="9213" width="16.5703125" style="1" customWidth="1"/>
    <col min="9214" max="9214" width="14.5703125" style="1" customWidth="1"/>
    <col min="9215" max="9215" width="17.5703125" style="1" customWidth="1"/>
    <col min="9216" max="9218" width="11.5703125" style="1" hidden="1" customWidth="1"/>
    <col min="9219" max="9219" width="19.85546875" style="1" customWidth="1"/>
    <col min="9220" max="9220" width="19.140625" style="1" customWidth="1"/>
    <col min="9221" max="9221" width="18.85546875" style="1" customWidth="1"/>
    <col min="9222" max="9222" width="18.7109375" style="1" customWidth="1"/>
    <col min="9223" max="9223" width="20.140625" style="1" customWidth="1"/>
    <col min="9224" max="9224" width="21.7109375" style="1" customWidth="1"/>
    <col min="9225" max="9225" width="23.7109375" style="1" customWidth="1"/>
    <col min="9226" max="9226" width="31.42578125" style="1" customWidth="1"/>
    <col min="9227" max="9227" width="14.7109375" style="1" customWidth="1"/>
    <col min="9228" max="9228" width="13.7109375" style="1" customWidth="1"/>
    <col min="9229" max="9229" width="11.28515625" style="1" customWidth="1"/>
    <col min="9466" max="9466" width="4" style="1" customWidth="1"/>
    <col min="9467" max="9467" width="24" style="1" customWidth="1"/>
    <col min="9468" max="9468" width="16.7109375" style="1" customWidth="1"/>
    <col min="9469" max="9469" width="16.5703125" style="1" customWidth="1"/>
    <col min="9470" max="9470" width="14.5703125" style="1" customWidth="1"/>
    <col min="9471" max="9471" width="17.5703125" style="1" customWidth="1"/>
    <col min="9472" max="9474" width="11.5703125" style="1" hidden="1" customWidth="1"/>
    <col min="9475" max="9475" width="19.85546875" style="1" customWidth="1"/>
    <col min="9476" max="9476" width="19.140625" style="1" customWidth="1"/>
    <col min="9477" max="9477" width="18.85546875" style="1" customWidth="1"/>
    <col min="9478" max="9478" width="18.7109375" style="1" customWidth="1"/>
    <col min="9479" max="9479" width="20.140625" style="1" customWidth="1"/>
    <col min="9480" max="9480" width="21.7109375" style="1" customWidth="1"/>
    <col min="9481" max="9481" width="23.7109375" style="1" customWidth="1"/>
    <col min="9482" max="9482" width="31.42578125" style="1" customWidth="1"/>
    <col min="9483" max="9483" width="14.7109375" style="1" customWidth="1"/>
    <col min="9484" max="9484" width="13.7109375" style="1" customWidth="1"/>
    <col min="9485" max="9485" width="11.28515625" style="1" customWidth="1"/>
    <col min="9722" max="9722" width="4" style="1" customWidth="1"/>
    <col min="9723" max="9723" width="24" style="1" customWidth="1"/>
    <col min="9724" max="9724" width="16.7109375" style="1" customWidth="1"/>
    <col min="9725" max="9725" width="16.5703125" style="1" customWidth="1"/>
    <col min="9726" max="9726" width="14.5703125" style="1" customWidth="1"/>
    <col min="9727" max="9727" width="17.5703125" style="1" customWidth="1"/>
    <col min="9728" max="9730" width="11.5703125" style="1" hidden="1" customWidth="1"/>
    <col min="9731" max="9731" width="19.85546875" style="1" customWidth="1"/>
    <col min="9732" max="9732" width="19.140625" style="1" customWidth="1"/>
    <col min="9733" max="9733" width="18.85546875" style="1" customWidth="1"/>
    <col min="9734" max="9734" width="18.7109375" style="1" customWidth="1"/>
    <col min="9735" max="9735" width="20.140625" style="1" customWidth="1"/>
    <col min="9736" max="9736" width="21.7109375" style="1" customWidth="1"/>
    <col min="9737" max="9737" width="23.7109375" style="1" customWidth="1"/>
    <col min="9738" max="9738" width="31.42578125" style="1" customWidth="1"/>
    <col min="9739" max="9739" width="14.7109375" style="1" customWidth="1"/>
    <col min="9740" max="9740" width="13.7109375" style="1" customWidth="1"/>
    <col min="9741" max="9741" width="11.28515625" style="1" customWidth="1"/>
    <col min="9978" max="9978" width="4" style="1" customWidth="1"/>
    <col min="9979" max="9979" width="24" style="1" customWidth="1"/>
    <col min="9980" max="9980" width="16.7109375" style="1" customWidth="1"/>
    <col min="9981" max="9981" width="16.5703125" style="1" customWidth="1"/>
    <col min="9982" max="9982" width="14.5703125" style="1" customWidth="1"/>
    <col min="9983" max="9983" width="17.5703125" style="1" customWidth="1"/>
    <col min="9984" max="9986" width="11.5703125" style="1" hidden="1" customWidth="1"/>
    <col min="9987" max="9987" width="19.85546875" style="1" customWidth="1"/>
    <col min="9988" max="9988" width="19.140625" style="1" customWidth="1"/>
    <col min="9989" max="9989" width="18.85546875" style="1" customWidth="1"/>
    <col min="9990" max="9990" width="18.7109375" style="1" customWidth="1"/>
    <col min="9991" max="9991" width="20.140625" style="1" customWidth="1"/>
    <col min="9992" max="9992" width="21.7109375" style="1" customWidth="1"/>
    <col min="9993" max="9993" width="23.7109375" style="1" customWidth="1"/>
    <col min="9994" max="9994" width="31.42578125" style="1" customWidth="1"/>
    <col min="9995" max="9995" width="14.7109375" style="1" customWidth="1"/>
    <col min="9996" max="9996" width="13.7109375" style="1" customWidth="1"/>
    <col min="9997" max="9997" width="11.28515625" style="1" customWidth="1"/>
    <col min="10234" max="10234" width="4" style="1" customWidth="1"/>
    <col min="10235" max="10235" width="24" style="1" customWidth="1"/>
    <col min="10236" max="10236" width="16.7109375" style="1" customWidth="1"/>
    <col min="10237" max="10237" width="16.5703125" style="1" customWidth="1"/>
    <col min="10238" max="10238" width="14.5703125" style="1" customWidth="1"/>
    <col min="10239" max="10239" width="17.5703125" style="1" customWidth="1"/>
    <col min="10240" max="10242" width="11.5703125" style="1" hidden="1" customWidth="1"/>
    <col min="10243" max="10243" width="19.85546875" style="1" customWidth="1"/>
    <col min="10244" max="10244" width="19.140625" style="1" customWidth="1"/>
    <col min="10245" max="10245" width="18.85546875" style="1" customWidth="1"/>
    <col min="10246" max="10246" width="18.7109375" style="1" customWidth="1"/>
    <col min="10247" max="10247" width="20.140625" style="1" customWidth="1"/>
    <col min="10248" max="10248" width="21.7109375" style="1" customWidth="1"/>
    <col min="10249" max="10249" width="23.7109375" style="1" customWidth="1"/>
    <col min="10250" max="10250" width="31.42578125" style="1" customWidth="1"/>
    <col min="10251" max="10251" width="14.7109375" style="1" customWidth="1"/>
    <col min="10252" max="10252" width="13.7109375" style="1" customWidth="1"/>
    <col min="10253" max="10253" width="11.28515625" style="1" customWidth="1"/>
    <col min="10490" max="10490" width="4" style="1" customWidth="1"/>
    <col min="10491" max="10491" width="24" style="1" customWidth="1"/>
    <col min="10492" max="10492" width="16.7109375" style="1" customWidth="1"/>
    <col min="10493" max="10493" width="16.5703125" style="1" customWidth="1"/>
    <col min="10494" max="10494" width="14.5703125" style="1" customWidth="1"/>
    <col min="10495" max="10495" width="17.5703125" style="1" customWidth="1"/>
    <col min="10496" max="10498" width="11.5703125" style="1" hidden="1" customWidth="1"/>
    <col min="10499" max="10499" width="19.85546875" style="1" customWidth="1"/>
    <col min="10500" max="10500" width="19.140625" style="1" customWidth="1"/>
    <col min="10501" max="10501" width="18.85546875" style="1" customWidth="1"/>
    <col min="10502" max="10502" width="18.7109375" style="1" customWidth="1"/>
    <col min="10503" max="10503" width="20.140625" style="1" customWidth="1"/>
    <col min="10504" max="10504" width="21.7109375" style="1" customWidth="1"/>
    <col min="10505" max="10505" width="23.7109375" style="1" customWidth="1"/>
    <col min="10506" max="10506" width="31.42578125" style="1" customWidth="1"/>
    <col min="10507" max="10507" width="14.7109375" style="1" customWidth="1"/>
    <col min="10508" max="10508" width="13.7109375" style="1" customWidth="1"/>
    <col min="10509" max="10509" width="11.28515625" style="1" customWidth="1"/>
    <col min="10746" max="10746" width="4" style="1" customWidth="1"/>
    <col min="10747" max="10747" width="24" style="1" customWidth="1"/>
    <col min="10748" max="10748" width="16.7109375" style="1" customWidth="1"/>
    <col min="10749" max="10749" width="16.5703125" style="1" customWidth="1"/>
    <col min="10750" max="10750" width="14.5703125" style="1" customWidth="1"/>
    <col min="10751" max="10751" width="17.5703125" style="1" customWidth="1"/>
    <col min="10752" max="10754" width="11.5703125" style="1" hidden="1" customWidth="1"/>
    <col min="10755" max="10755" width="19.85546875" style="1" customWidth="1"/>
    <col min="10756" max="10756" width="19.140625" style="1" customWidth="1"/>
    <col min="10757" max="10757" width="18.85546875" style="1" customWidth="1"/>
    <col min="10758" max="10758" width="18.7109375" style="1" customWidth="1"/>
    <col min="10759" max="10759" width="20.140625" style="1" customWidth="1"/>
    <col min="10760" max="10760" width="21.7109375" style="1" customWidth="1"/>
    <col min="10761" max="10761" width="23.7109375" style="1" customWidth="1"/>
    <col min="10762" max="10762" width="31.42578125" style="1" customWidth="1"/>
    <col min="10763" max="10763" width="14.7109375" style="1" customWidth="1"/>
    <col min="10764" max="10764" width="13.7109375" style="1" customWidth="1"/>
    <col min="10765" max="10765" width="11.28515625" style="1" customWidth="1"/>
    <col min="11002" max="11002" width="4" style="1" customWidth="1"/>
    <col min="11003" max="11003" width="24" style="1" customWidth="1"/>
    <col min="11004" max="11004" width="16.7109375" style="1" customWidth="1"/>
    <col min="11005" max="11005" width="16.5703125" style="1" customWidth="1"/>
    <col min="11006" max="11006" width="14.5703125" style="1" customWidth="1"/>
    <col min="11007" max="11007" width="17.5703125" style="1" customWidth="1"/>
    <col min="11008" max="11010" width="11.5703125" style="1" hidden="1" customWidth="1"/>
    <col min="11011" max="11011" width="19.85546875" style="1" customWidth="1"/>
    <col min="11012" max="11012" width="19.140625" style="1" customWidth="1"/>
    <col min="11013" max="11013" width="18.85546875" style="1" customWidth="1"/>
    <col min="11014" max="11014" width="18.7109375" style="1" customWidth="1"/>
    <col min="11015" max="11015" width="20.140625" style="1" customWidth="1"/>
    <col min="11016" max="11016" width="21.7109375" style="1" customWidth="1"/>
    <col min="11017" max="11017" width="23.7109375" style="1" customWidth="1"/>
    <col min="11018" max="11018" width="31.42578125" style="1" customWidth="1"/>
    <col min="11019" max="11019" width="14.7109375" style="1" customWidth="1"/>
    <col min="11020" max="11020" width="13.7109375" style="1" customWidth="1"/>
    <col min="11021" max="11021" width="11.28515625" style="1" customWidth="1"/>
    <col min="11258" max="11258" width="4" style="1" customWidth="1"/>
    <col min="11259" max="11259" width="24" style="1" customWidth="1"/>
    <col min="11260" max="11260" width="16.7109375" style="1" customWidth="1"/>
    <col min="11261" max="11261" width="16.5703125" style="1" customWidth="1"/>
    <col min="11262" max="11262" width="14.5703125" style="1" customWidth="1"/>
    <col min="11263" max="11263" width="17.5703125" style="1" customWidth="1"/>
    <col min="11264" max="11266" width="11.5703125" style="1" hidden="1" customWidth="1"/>
    <col min="11267" max="11267" width="19.85546875" style="1" customWidth="1"/>
    <col min="11268" max="11268" width="19.140625" style="1" customWidth="1"/>
    <col min="11269" max="11269" width="18.85546875" style="1" customWidth="1"/>
    <col min="11270" max="11270" width="18.7109375" style="1" customWidth="1"/>
    <col min="11271" max="11271" width="20.140625" style="1" customWidth="1"/>
    <col min="11272" max="11272" width="21.7109375" style="1" customWidth="1"/>
    <col min="11273" max="11273" width="23.7109375" style="1" customWidth="1"/>
    <col min="11274" max="11274" width="31.42578125" style="1" customWidth="1"/>
    <col min="11275" max="11275" width="14.7109375" style="1" customWidth="1"/>
    <col min="11276" max="11276" width="13.7109375" style="1" customWidth="1"/>
    <col min="11277" max="11277" width="11.28515625" style="1" customWidth="1"/>
    <col min="11514" max="11514" width="4" style="1" customWidth="1"/>
    <col min="11515" max="11515" width="24" style="1" customWidth="1"/>
    <col min="11516" max="11516" width="16.7109375" style="1" customWidth="1"/>
    <col min="11517" max="11517" width="16.5703125" style="1" customWidth="1"/>
    <col min="11518" max="11518" width="14.5703125" style="1" customWidth="1"/>
    <col min="11519" max="11519" width="17.5703125" style="1" customWidth="1"/>
    <col min="11520" max="11522" width="11.5703125" style="1" hidden="1" customWidth="1"/>
    <col min="11523" max="11523" width="19.85546875" style="1" customWidth="1"/>
    <col min="11524" max="11524" width="19.140625" style="1" customWidth="1"/>
    <col min="11525" max="11525" width="18.85546875" style="1" customWidth="1"/>
    <col min="11526" max="11526" width="18.7109375" style="1" customWidth="1"/>
    <col min="11527" max="11527" width="20.140625" style="1" customWidth="1"/>
    <col min="11528" max="11528" width="21.7109375" style="1" customWidth="1"/>
    <col min="11529" max="11529" width="23.7109375" style="1" customWidth="1"/>
    <col min="11530" max="11530" width="31.42578125" style="1" customWidth="1"/>
    <col min="11531" max="11531" width="14.7109375" style="1" customWidth="1"/>
    <col min="11532" max="11532" width="13.7109375" style="1" customWidth="1"/>
    <col min="11533" max="11533" width="11.28515625" style="1" customWidth="1"/>
    <col min="11770" max="11770" width="4" style="1" customWidth="1"/>
    <col min="11771" max="11771" width="24" style="1" customWidth="1"/>
    <col min="11772" max="11772" width="16.7109375" style="1" customWidth="1"/>
    <col min="11773" max="11773" width="16.5703125" style="1" customWidth="1"/>
    <col min="11774" max="11774" width="14.5703125" style="1" customWidth="1"/>
    <col min="11775" max="11775" width="17.5703125" style="1" customWidth="1"/>
    <col min="11776" max="11778" width="11.5703125" style="1" hidden="1" customWidth="1"/>
    <col min="11779" max="11779" width="19.85546875" style="1" customWidth="1"/>
    <col min="11780" max="11780" width="19.140625" style="1" customWidth="1"/>
    <col min="11781" max="11781" width="18.85546875" style="1" customWidth="1"/>
    <col min="11782" max="11782" width="18.7109375" style="1" customWidth="1"/>
    <col min="11783" max="11783" width="20.140625" style="1" customWidth="1"/>
    <col min="11784" max="11784" width="21.7109375" style="1" customWidth="1"/>
    <col min="11785" max="11785" width="23.7109375" style="1" customWidth="1"/>
    <col min="11786" max="11786" width="31.42578125" style="1" customWidth="1"/>
    <col min="11787" max="11787" width="14.7109375" style="1" customWidth="1"/>
    <col min="11788" max="11788" width="13.7109375" style="1" customWidth="1"/>
    <col min="11789" max="11789" width="11.28515625" style="1" customWidth="1"/>
    <col min="12026" max="12026" width="4" style="1" customWidth="1"/>
    <col min="12027" max="12027" width="24" style="1" customWidth="1"/>
    <col min="12028" max="12028" width="16.7109375" style="1" customWidth="1"/>
    <col min="12029" max="12029" width="16.5703125" style="1" customWidth="1"/>
    <col min="12030" max="12030" width="14.5703125" style="1" customWidth="1"/>
    <col min="12031" max="12031" width="17.5703125" style="1" customWidth="1"/>
    <col min="12032" max="12034" width="11.5703125" style="1" hidden="1" customWidth="1"/>
    <col min="12035" max="12035" width="19.85546875" style="1" customWidth="1"/>
    <col min="12036" max="12036" width="19.140625" style="1" customWidth="1"/>
    <col min="12037" max="12037" width="18.85546875" style="1" customWidth="1"/>
    <col min="12038" max="12038" width="18.7109375" style="1" customWidth="1"/>
    <col min="12039" max="12039" width="20.140625" style="1" customWidth="1"/>
    <col min="12040" max="12040" width="21.7109375" style="1" customWidth="1"/>
    <col min="12041" max="12041" width="23.7109375" style="1" customWidth="1"/>
    <col min="12042" max="12042" width="31.42578125" style="1" customWidth="1"/>
    <col min="12043" max="12043" width="14.7109375" style="1" customWidth="1"/>
    <col min="12044" max="12044" width="13.7109375" style="1" customWidth="1"/>
    <col min="12045" max="12045" width="11.28515625" style="1" customWidth="1"/>
    <col min="12282" max="12282" width="4" style="1" customWidth="1"/>
    <col min="12283" max="12283" width="24" style="1" customWidth="1"/>
    <col min="12284" max="12284" width="16.7109375" style="1" customWidth="1"/>
    <col min="12285" max="12285" width="16.5703125" style="1" customWidth="1"/>
    <col min="12286" max="12286" width="14.5703125" style="1" customWidth="1"/>
    <col min="12287" max="12287" width="17.5703125" style="1" customWidth="1"/>
    <col min="12288" max="12290" width="11.5703125" style="1" hidden="1" customWidth="1"/>
    <col min="12291" max="12291" width="19.85546875" style="1" customWidth="1"/>
    <col min="12292" max="12292" width="19.140625" style="1" customWidth="1"/>
    <col min="12293" max="12293" width="18.85546875" style="1" customWidth="1"/>
    <col min="12294" max="12294" width="18.7109375" style="1" customWidth="1"/>
    <col min="12295" max="12295" width="20.140625" style="1" customWidth="1"/>
    <col min="12296" max="12296" width="21.7109375" style="1" customWidth="1"/>
    <col min="12297" max="12297" width="23.7109375" style="1" customWidth="1"/>
    <col min="12298" max="12298" width="31.42578125" style="1" customWidth="1"/>
    <col min="12299" max="12299" width="14.7109375" style="1" customWidth="1"/>
    <col min="12300" max="12300" width="13.7109375" style="1" customWidth="1"/>
    <col min="12301" max="12301" width="11.28515625" style="1" customWidth="1"/>
    <col min="12538" max="12538" width="4" style="1" customWidth="1"/>
    <col min="12539" max="12539" width="24" style="1" customWidth="1"/>
    <col min="12540" max="12540" width="16.7109375" style="1" customWidth="1"/>
    <col min="12541" max="12541" width="16.5703125" style="1" customWidth="1"/>
    <col min="12542" max="12542" width="14.5703125" style="1" customWidth="1"/>
    <col min="12543" max="12543" width="17.5703125" style="1" customWidth="1"/>
    <col min="12544" max="12546" width="11.5703125" style="1" hidden="1" customWidth="1"/>
    <col min="12547" max="12547" width="19.85546875" style="1" customWidth="1"/>
    <col min="12548" max="12548" width="19.140625" style="1" customWidth="1"/>
    <col min="12549" max="12549" width="18.85546875" style="1" customWidth="1"/>
    <col min="12550" max="12550" width="18.7109375" style="1" customWidth="1"/>
    <col min="12551" max="12551" width="20.140625" style="1" customWidth="1"/>
    <col min="12552" max="12552" width="21.7109375" style="1" customWidth="1"/>
    <col min="12553" max="12553" width="23.7109375" style="1" customWidth="1"/>
    <col min="12554" max="12554" width="31.42578125" style="1" customWidth="1"/>
    <col min="12555" max="12555" width="14.7109375" style="1" customWidth="1"/>
    <col min="12556" max="12556" width="13.7109375" style="1" customWidth="1"/>
    <col min="12557" max="12557" width="11.28515625" style="1" customWidth="1"/>
    <col min="12794" max="12794" width="4" style="1" customWidth="1"/>
    <col min="12795" max="12795" width="24" style="1" customWidth="1"/>
    <col min="12796" max="12796" width="16.7109375" style="1" customWidth="1"/>
    <col min="12797" max="12797" width="16.5703125" style="1" customWidth="1"/>
    <col min="12798" max="12798" width="14.5703125" style="1" customWidth="1"/>
    <col min="12799" max="12799" width="17.5703125" style="1" customWidth="1"/>
    <col min="12800" max="12802" width="11.5703125" style="1" hidden="1" customWidth="1"/>
    <col min="12803" max="12803" width="19.85546875" style="1" customWidth="1"/>
    <col min="12804" max="12804" width="19.140625" style="1" customWidth="1"/>
    <col min="12805" max="12805" width="18.85546875" style="1" customWidth="1"/>
    <col min="12806" max="12806" width="18.7109375" style="1" customWidth="1"/>
    <col min="12807" max="12807" width="20.140625" style="1" customWidth="1"/>
    <col min="12808" max="12808" width="21.7109375" style="1" customWidth="1"/>
    <col min="12809" max="12809" width="23.7109375" style="1" customWidth="1"/>
    <col min="12810" max="12810" width="31.42578125" style="1" customWidth="1"/>
    <col min="12811" max="12811" width="14.7109375" style="1" customWidth="1"/>
    <col min="12812" max="12812" width="13.7109375" style="1" customWidth="1"/>
    <col min="12813" max="12813" width="11.28515625" style="1" customWidth="1"/>
    <col min="13050" max="13050" width="4" style="1" customWidth="1"/>
    <col min="13051" max="13051" width="24" style="1" customWidth="1"/>
    <col min="13052" max="13052" width="16.7109375" style="1" customWidth="1"/>
    <col min="13053" max="13053" width="16.5703125" style="1" customWidth="1"/>
    <col min="13054" max="13054" width="14.5703125" style="1" customWidth="1"/>
    <col min="13055" max="13055" width="17.5703125" style="1" customWidth="1"/>
    <col min="13056" max="13058" width="11.5703125" style="1" hidden="1" customWidth="1"/>
    <col min="13059" max="13059" width="19.85546875" style="1" customWidth="1"/>
    <col min="13060" max="13060" width="19.140625" style="1" customWidth="1"/>
    <col min="13061" max="13061" width="18.85546875" style="1" customWidth="1"/>
    <col min="13062" max="13062" width="18.7109375" style="1" customWidth="1"/>
    <col min="13063" max="13063" width="20.140625" style="1" customWidth="1"/>
    <col min="13064" max="13064" width="21.7109375" style="1" customWidth="1"/>
    <col min="13065" max="13065" width="23.7109375" style="1" customWidth="1"/>
    <col min="13066" max="13066" width="31.42578125" style="1" customWidth="1"/>
    <col min="13067" max="13067" width="14.7109375" style="1" customWidth="1"/>
    <col min="13068" max="13068" width="13.7109375" style="1" customWidth="1"/>
    <col min="13069" max="13069" width="11.28515625" style="1" customWidth="1"/>
    <col min="13306" max="13306" width="4" style="1" customWidth="1"/>
    <col min="13307" max="13307" width="24" style="1" customWidth="1"/>
    <col min="13308" max="13308" width="16.7109375" style="1" customWidth="1"/>
    <col min="13309" max="13309" width="16.5703125" style="1" customWidth="1"/>
    <col min="13310" max="13310" width="14.5703125" style="1" customWidth="1"/>
    <col min="13311" max="13311" width="17.5703125" style="1" customWidth="1"/>
    <col min="13312" max="13314" width="11.5703125" style="1" hidden="1" customWidth="1"/>
    <col min="13315" max="13315" width="19.85546875" style="1" customWidth="1"/>
    <col min="13316" max="13316" width="19.140625" style="1" customWidth="1"/>
    <col min="13317" max="13317" width="18.85546875" style="1" customWidth="1"/>
    <col min="13318" max="13318" width="18.7109375" style="1" customWidth="1"/>
    <col min="13319" max="13319" width="20.140625" style="1" customWidth="1"/>
    <col min="13320" max="13320" width="21.7109375" style="1" customWidth="1"/>
    <col min="13321" max="13321" width="23.7109375" style="1" customWidth="1"/>
    <col min="13322" max="13322" width="31.42578125" style="1" customWidth="1"/>
    <col min="13323" max="13323" width="14.7109375" style="1" customWidth="1"/>
    <col min="13324" max="13324" width="13.7109375" style="1" customWidth="1"/>
    <col min="13325" max="13325" width="11.28515625" style="1" customWidth="1"/>
    <col min="13562" max="13562" width="4" style="1" customWidth="1"/>
    <col min="13563" max="13563" width="24" style="1" customWidth="1"/>
    <col min="13564" max="13564" width="16.7109375" style="1" customWidth="1"/>
    <col min="13565" max="13565" width="16.5703125" style="1" customWidth="1"/>
    <col min="13566" max="13566" width="14.5703125" style="1" customWidth="1"/>
    <col min="13567" max="13567" width="17.5703125" style="1" customWidth="1"/>
    <col min="13568" max="13570" width="11.5703125" style="1" hidden="1" customWidth="1"/>
    <col min="13571" max="13571" width="19.85546875" style="1" customWidth="1"/>
    <col min="13572" max="13572" width="19.140625" style="1" customWidth="1"/>
    <col min="13573" max="13573" width="18.85546875" style="1" customWidth="1"/>
    <col min="13574" max="13574" width="18.7109375" style="1" customWidth="1"/>
    <col min="13575" max="13575" width="20.140625" style="1" customWidth="1"/>
    <col min="13576" max="13576" width="21.7109375" style="1" customWidth="1"/>
    <col min="13577" max="13577" width="23.7109375" style="1" customWidth="1"/>
    <col min="13578" max="13578" width="31.42578125" style="1" customWidth="1"/>
    <col min="13579" max="13579" width="14.7109375" style="1" customWidth="1"/>
    <col min="13580" max="13580" width="13.7109375" style="1" customWidth="1"/>
    <col min="13581" max="13581" width="11.28515625" style="1" customWidth="1"/>
    <col min="13818" max="13818" width="4" style="1" customWidth="1"/>
    <col min="13819" max="13819" width="24" style="1" customWidth="1"/>
    <col min="13820" max="13820" width="16.7109375" style="1" customWidth="1"/>
    <col min="13821" max="13821" width="16.5703125" style="1" customWidth="1"/>
    <col min="13822" max="13822" width="14.5703125" style="1" customWidth="1"/>
    <col min="13823" max="13823" width="17.5703125" style="1" customWidth="1"/>
    <col min="13824" max="13826" width="11.5703125" style="1" hidden="1" customWidth="1"/>
    <col min="13827" max="13827" width="19.85546875" style="1" customWidth="1"/>
    <col min="13828" max="13828" width="19.140625" style="1" customWidth="1"/>
    <col min="13829" max="13829" width="18.85546875" style="1" customWidth="1"/>
    <col min="13830" max="13830" width="18.7109375" style="1" customWidth="1"/>
    <col min="13831" max="13831" width="20.140625" style="1" customWidth="1"/>
    <col min="13832" max="13832" width="21.7109375" style="1" customWidth="1"/>
    <col min="13833" max="13833" width="23.7109375" style="1" customWidth="1"/>
    <col min="13834" max="13834" width="31.42578125" style="1" customWidth="1"/>
    <col min="13835" max="13835" width="14.7109375" style="1" customWidth="1"/>
    <col min="13836" max="13836" width="13.7109375" style="1" customWidth="1"/>
    <col min="13837" max="13837" width="11.28515625" style="1" customWidth="1"/>
    <col min="14074" max="14074" width="4" style="1" customWidth="1"/>
    <col min="14075" max="14075" width="24" style="1" customWidth="1"/>
    <col min="14076" max="14076" width="16.7109375" style="1" customWidth="1"/>
    <col min="14077" max="14077" width="16.5703125" style="1" customWidth="1"/>
    <col min="14078" max="14078" width="14.5703125" style="1" customWidth="1"/>
    <col min="14079" max="14079" width="17.5703125" style="1" customWidth="1"/>
    <col min="14080" max="14082" width="11.5703125" style="1" hidden="1" customWidth="1"/>
    <col min="14083" max="14083" width="19.85546875" style="1" customWidth="1"/>
    <col min="14084" max="14084" width="19.140625" style="1" customWidth="1"/>
    <col min="14085" max="14085" width="18.85546875" style="1" customWidth="1"/>
    <col min="14086" max="14086" width="18.7109375" style="1" customWidth="1"/>
    <col min="14087" max="14087" width="20.140625" style="1" customWidth="1"/>
    <col min="14088" max="14088" width="21.7109375" style="1" customWidth="1"/>
    <col min="14089" max="14089" width="23.7109375" style="1" customWidth="1"/>
    <col min="14090" max="14090" width="31.42578125" style="1" customWidth="1"/>
    <col min="14091" max="14091" width="14.7109375" style="1" customWidth="1"/>
    <col min="14092" max="14092" width="13.7109375" style="1" customWidth="1"/>
    <col min="14093" max="14093" width="11.28515625" style="1" customWidth="1"/>
    <col min="14330" max="14330" width="4" style="1" customWidth="1"/>
    <col min="14331" max="14331" width="24" style="1" customWidth="1"/>
    <col min="14332" max="14332" width="16.7109375" style="1" customWidth="1"/>
    <col min="14333" max="14333" width="16.5703125" style="1" customWidth="1"/>
    <col min="14334" max="14334" width="14.5703125" style="1" customWidth="1"/>
    <col min="14335" max="14335" width="17.5703125" style="1" customWidth="1"/>
    <col min="14336" max="14338" width="11.5703125" style="1" hidden="1" customWidth="1"/>
    <col min="14339" max="14339" width="19.85546875" style="1" customWidth="1"/>
    <col min="14340" max="14340" width="19.140625" style="1" customWidth="1"/>
    <col min="14341" max="14341" width="18.85546875" style="1" customWidth="1"/>
    <col min="14342" max="14342" width="18.7109375" style="1" customWidth="1"/>
    <col min="14343" max="14343" width="20.140625" style="1" customWidth="1"/>
    <col min="14344" max="14344" width="21.7109375" style="1" customWidth="1"/>
    <col min="14345" max="14345" width="23.7109375" style="1" customWidth="1"/>
    <col min="14346" max="14346" width="31.42578125" style="1" customWidth="1"/>
    <col min="14347" max="14347" width="14.7109375" style="1" customWidth="1"/>
    <col min="14348" max="14348" width="13.7109375" style="1" customWidth="1"/>
    <col min="14349" max="14349" width="11.28515625" style="1" customWidth="1"/>
    <col min="14586" max="14586" width="4" style="1" customWidth="1"/>
    <col min="14587" max="14587" width="24" style="1" customWidth="1"/>
    <col min="14588" max="14588" width="16.7109375" style="1" customWidth="1"/>
    <col min="14589" max="14589" width="16.5703125" style="1" customWidth="1"/>
    <col min="14590" max="14590" width="14.5703125" style="1" customWidth="1"/>
    <col min="14591" max="14591" width="17.5703125" style="1" customWidth="1"/>
    <col min="14592" max="14594" width="11.5703125" style="1" hidden="1" customWidth="1"/>
    <col min="14595" max="14595" width="19.85546875" style="1" customWidth="1"/>
    <col min="14596" max="14596" width="19.140625" style="1" customWidth="1"/>
    <col min="14597" max="14597" width="18.85546875" style="1" customWidth="1"/>
    <col min="14598" max="14598" width="18.7109375" style="1" customWidth="1"/>
    <col min="14599" max="14599" width="20.140625" style="1" customWidth="1"/>
    <col min="14600" max="14600" width="21.7109375" style="1" customWidth="1"/>
    <col min="14601" max="14601" width="23.7109375" style="1" customWidth="1"/>
    <col min="14602" max="14602" width="31.42578125" style="1" customWidth="1"/>
    <col min="14603" max="14603" width="14.7109375" style="1" customWidth="1"/>
    <col min="14604" max="14604" width="13.7109375" style="1" customWidth="1"/>
    <col min="14605" max="14605" width="11.28515625" style="1" customWidth="1"/>
    <col min="14842" max="14842" width="4" style="1" customWidth="1"/>
    <col min="14843" max="14843" width="24" style="1" customWidth="1"/>
    <col min="14844" max="14844" width="16.7109375" style="1" customWidth="1"/>
    <col min="14845" max="14845" width="16.5703125" style="1" customWidth="1"/>
    <col min="14846" max="14846" width="14.5703125" style="1" customWidth="1"/>
    <col min="14847" max="14847" width="17.5703125" style="1" customWidth="1"/>
    <col min="14848" max="14850" width="11.5703125" style="1" hidden="1" customWidth="1"/>
    <col min="14851" max="14851" width="19.85546875" style="1" customWidth="1"/>
    <col min="14852" max="14852" width="19.140625" style="1" customWidth="1"/>
    <col min="14853" max="14853" width="18.85546875" style="1" customWidth="1"/>
    <col min="14854" max="14854" width="18.7109375" style="1" customWidth="1"/>
    <col min="14855" max="14855" width="20.140625" style="1" customWidth="1"/>
    <col min="14856" max="14856" width="21.7109375" style="1" customWidth="1"/>
    <col min="14857" max="14857" width="23.7109375" style="1" customWidth="1"/>
    <col min="14858" max="14858" width="31.42578125" style="1" customWidth="1"/>
    <col min="14859" max="14859" width="14.7109375" style="1" customWidth="1"/>
    <col min="14860" max="14860" width="13.7109375" style="1" customWidth="1"/>
    <col min="14861" max="14861" width="11.28515625" style="1" customWidth="1"/>
    <col min="15098" max="15098" width="4" style="1" customWidth="1"/>
    <col min="15099" max="15099" width="24" style="1" customWidth="1"/>
    <col min="15100" max="15100" width="16.7109375" style="1" customWidth="1"/>
    <col min="15101" max="15101" width="16.5703125" style="1" customWidth="1"/>
    <col min="15102" max="15102" width="14.5703125" style="1" customWidth="1"/>
    <col min="15103" max="15103" width="17.5703125" style="1" customWidth="1"/>
    <col min="15104" max="15106" width="11.5703125" style="1" hidden="1" customWidth="1"/>
    <col min="15107" max="15107" width="19.85546875" style="1" customWidth="1"/>
    <col min="15108" max="15108" width="19.140625" style="1" customWidth="1"/>
    <col min="15109" max="15109" width="18.85546875" style="1" customWidth="1"/>
    <col min="15110" max="15110" width="18.7109375" style="1" customWidth="1"/>
    <col min="15111" max="15111" width="20.140625" style="1" customWidth="1"/>
    <col min="15112" max="15112" width="21.7109375" style="1" customWidth="1"/>
    <col min="15113" max="15113" width="23.7109375" style="1" customWidth="1"/>
    <col min="15114" max="15114" width="31.42578125" style="1" customWidth="1"/>
    <col min="15115" max="15115" width="14.7109375" style="1" customWidth="1"/>
    <col min="15116" max="15116" width="13.7109375" style="1" customWidth="1"/>
    <col min="15117" max="15117" width="11.28515625" style="1" customWidth="1"/>
    <col min="15354" max="15354" width="4" style="1" customWidth="1"/>
    <col min="15355" max="15355" width="24" style="1" customWidth="1"/>
    <col min="15356" max="15356" width="16.7109375" style="1" customWidth="1"/>
    <col min="15357" max="15357" width="16.5703125" style="1" customWidth="1"/>
    <col min="15358" max="15358" width="14.5703125" style="1" customWidth="1"/>
    <col min="15359" max="15359" width="17.5703125" style="1" customWidth="1"/>
    <col min="15360" max="15362" width="11.5703125" style="1" hidden="1" customWidth="1"/>
    <col min="15363" max="15363" width="19.85546875" style="1" customWidth="1"/>
    <col min="15364" max="15364" width="19.140625" style="1" customWidth="1"/>
    <col min="15365" max="15365" width="18.85546875" style="1" customWidth="1"/>
    <col min="15366" max="15366" width="18.7109375" style="1" customWidth="1"/>
    <col min="15367" max="15367" width="20.140625" style="1" customWidth="1"/>
    <col min="15368" max="15368" width="21.7109375" style="1" customWidth="1"/>
    <col min="15369" max="15369" width="23.7109375" style="1" customWidth="1"/>
    <col min="15370" max="15370" width="31.42578125" style="1" customWidth="1"/>
    <col min="15371" max="15371" width="14.7109375" style="1" customWidth="1"/>
    <col min="15372" max="15372" width="13.7109375" style="1" customWidth="1"/>
    <col min="15373" max="15373" width="11.28515625" style="1" customWidth="1"/>
    <col min="15610" max="15610" width="4" style="1" customWidth="1"/>
    <col min="15611" max="15611" width="24" style="1" customWidth="1"/>
    <col min="15612" max="15612" width="16.7109375" style="1" customWidth="1"/>
    <col min="15613" max="15613" width="16.5703125" style="1" customWidth="1"/>
    <col min="15614" max="15614" width="14.5703125" style="1" customWidth="1"/>
    <col min="15615" max="15615" width="17.5703125" style="1" customWidth="1"/>
    <col min="15616" max="15618" width="11.5703125" style="1" hidden="1" customWidth="1"/>
    <col min="15619" max="15619" width="19.85546875" style="1" customWidth="1"/>
    <col min="15620" max="15620" width="19.140625" style="1" customWidth="1"/>
    <col min="15621" max="15621" width="18.85546875" style="1" customWidth="1"/>
    <col min="15622" max="15622" width="18.7109375" style="1" customWidth="1"/>
    <col min="15623" max="15623" width="20.140625" style="1" customWidth="1"/>
    <col min="15624" max="15624" width="21.7109375" style="1" customWidth="1"/>
    <col min="15625" max="15625" width="23.7109375" style="1" customWidth="1"/>
    <col min="15626" max="15626" width="31.42578125" style="1" customWidth="1"/>
    <col min="15627" max="15627" width="14.7109375" style="1" customWidth="1"/>
    <col min="15628" max="15628" width="13.7109375" style="1" customWidth="1"/>
    <col min="15629" max="15629" width="11.28515625" style="1" customWidth="1"/>
    <col min="15866" max="15866" width="4" style="1" customWidth="1"/>
    <col min="15867" max="15867" width="24" style="1" customWidth="1"/>
    <col min="15868" max="15868" width="16.7109375" style="1" customWidth="1"/>
    <col min="15869" max="15869" width="16.5703125" style="1" customWidth="1"/>
    <col min="15870" max="15870" width="14.5703125" style="1" customWidth="1"/>
    <col min="15871" max="15871" width="17.5703125" style="1" customWidth="1"/>
    <col min="15872" max="15874" width="11.5703125" style="1" hidden="1" customWidth="1"/>
    <col min="15875" max="15875" width="19.85546875" style="1" customWidth="1"/>
    <col min="15876" max="15876" width="19.140625" style="1" customWidth="1"/>
    <col min="15877" max="15877" width="18.85546875" style="1" customWidth="1"/>
    <col min="15878" max="15878" width="18.7109375" style="1" customWidth="1"/>
    <col min="15879" max="15879" width="20.140625" style="1" customWidth="1"/>
    <col min="15880" max="15880" width="21.7109375" style="1" customWidth="1"/>
    <col min="15881" max="15881" width="23.7109375" style="1" customWidth="1"/>
    <col min="15882" max="15882" width="31.42578125" style="1" customWidth="1"/>
    <col min="15883" max="15883" width="14.7109375" style="1" customWidth="1"/>
    <col min="15884" max="15884" width="13.7109375" style="1" customWidth="1"/>
    <col min="15885" max="15885" width="11.28515625" style="1" customWidth="1"/>
    <col min="16122" max="16122" width="4" style="1" customWidth="1"/>
    <col min="16123" max="16123" width="24" style="1" customWidth="1"/>
    <col min="16124" max="16124" width="16.7109375" style="1" customWidth="1"/>
    <col min="16125" max="16125" width="16.5703125" style="1" customWidth="1"/>
    <col min="16126" max="16126" width="14.5703125" style="1" customWidth="1"/>
    <col min="16127" max="16127" width="17.5703125" style="1" customWidth="1"/>
    <col min="16128" max="16130" width="11.5703125" style="1" hidden="1" customWidth="1"/>
    <col min="16131" max="16131" width="19.85546875" style="1" customWidth="1"/>
    <col min="16132" max="16132" width="19.140625" style="1" customWidth="1"/>
    <col min="16133" max="16133" width="18.85546875" style="1" customWidth="1"/>
    <col min="16134" max="16134" width="18.7109375" style="1" customWidth="1"/>
    <col min="16135" max="16135" width="20.140625" style="1" customWidth="1"/>
    <col min="16136" max="16136" width="21.7109375" style="1" customWidth="1"/>
    <col min="16137" max="16137" width="23.7109375" style="1" customWidth="1"/>
    <col min="16138" max="16138" width="31.42578125" style="1" customWidth="1"/>
    <col min="16139" max="16139" width="14.7109375" style="1" customWidth="1"/>
    <col min="16140" max="16140" width="13.7109375" style="1" customWidth="1"/>
    <col min="16141" max="16141" width="11.28515625" style="1" customWidth="1"/>
  </cols>
  <sheetData>
    <row r="1" spans="1:14" s="3" customFormat="1" ht="51.6" customHeight="1" x14ac:dyDescent="0.25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s="3" customForma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3" customFormat="1" x14ac:dyDescent="0.25">
      <c r="A3" s="4"/>
      <c r="B3" s="4"/>
      <c r="C3" s="4"/>
      <c r="D3" s="4"/>
      <c r="E3" s="4"/>
      <c r="F3" s="4"/>
      <c r="G3" s="80" t="s">
        <v>1</v>
      </c>
      <c r="H3" s="80"/>
      <c r="I3" s="5"/>
      <c r="J3" s="4"/>
      <c r="K3" s="4"/>
      <c r="L3" s="4"/>
      <c r="M3" s="4"/>
      <c r="N3" s="4"/>
    </row>
    <row r="4" spans="1:14" s="3" customFormat="1" ht="36.75" customHeight="1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4"/>
      <c r="L4" s="4"/>
      <c r="M4" s="4"/>
      <c r="N4" s="4"/>
    </row>
    <row r="5" spans="1:14" s="3" customFormat="1" x14ac:dyDescent="0.25">
      <c r="A5" s="4" t="s">
        <v>3</v>
      </c>
      <c r="B5" s="4"/>
      <c r="C5" s="4"/>
      <c r="D5" s="81" t="s">
        <v>4</v>
      </c>
      <c r="E5" s="81"/>
      <c r="F5" s="81"/>
      <c r="G5" s="4"/>
      <c r="H5" s="4"/>
      <c r="I5" s="4"/>
      <c r="J5" s="4"/>
      <c r="K5" s="4"/>
      <c r="L5" s="4"/>
      <c r="M5" s="4"/>
      <c r="N5" s="4"/>
    </row>
    <row r="6" spans="1:14" s="3" customFormat="1" ht="28.5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4"/>
      <c r="L6" s="4"/>
      <c r="M6" s="4"/>
      <c r="N6" s="4"/>
    </row>
    <row r="7" spans="1:14" s="3" customFormat="1" ht="48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4"/>
      <c r="L7" s="4"/>
      <c r="M7" s="4"/>
      <c r="N7" s="4"/>
    </row>
    <row r="8" spans="1:14" s="3" customFormat="1" hidden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s="3" customFormat="1" x14ac:dyDescent="0.25">
      <c r="A9" s="77" t="s">
        <v>7</v>
      </c>
      <c r="B9" s="77"/>
      <c r="C9" s="77"/>
      <c r="D9" s="77"/>
      <c r="E9" s="77"/>
      <c r="F9" s="77"/>
      <c r="G9" s="77"/>
      <c r="H9" s="77"/>
      <c r="I9" s="77"/>
      <c r="J9" s="77"/>
      <c r="K9" s="4"/>
      <c r="L9" s="4"/>
      <c r="M9" s="4"/>
      <c r="N9" s="4"/>
    </row>
    <row r="10" spans="1:14" s="3" customFormat="1" x14ac:dyDescent="0.25">
      <c r="A10" s="4" t="s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3" customFormat="1" x14ac:dyDescent="0.25">
      <c r="A11" s="4" t="s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5" hidden="1" customHeight="1" x14ac:dyDescent="0.25">
      <c r="A12" s="6"/>
      <c r="B12" s="6"/>
      <c r="C12" s="7"/>
      <c r="D12" s="7"/>
      <c r="E12" s="7"/>
      <c r="F12" s="7"/>
      <c r="G12" s="6"/>
      <c r="H12" s="6"/>
      <c r="I12" s="6"/>
      <c r="J12" s="6"/>
      <c r="L12" s="8"/>
    </row>
    <row r="13" spans="1:14" ht="15" hidden="1" customHeight="1" x14ac:dyDescent="0.25">
      <c r="A13" s="6"/>
      <c r="B13" s="9"/>
      <c r="C13" s="10"/>
      <c r="D13" s="10"/>
      <c r="E13" s="10"/>
      <c r="F13" s="7"/>
      <c r="G13" s="6"/>
      <c r="H13" s="6"/>
      <c r="I13" s="6"/>
      <c r="J13" s="6"/>
      <c r="K13" s="11"/>
      <c r="L13" s="12"/>
      <c r="M13" s="11"/>
    </row>
    <row r="14" spans="1:14" ht="147" customHeight="1" x14ac:dyDescent="0.25">
      <c r="A14" s="13" t="s">
        <v>10</v>
      </c>
      <c r="B14" s="14" t="s">
        <v>11</v>
      </c>
      <c r="C14" s="15" t="s">
        <v>12</v>
      </c>
      <c r="D14" s="15" t="s">
        <v>13</v>
      </c>
      <c r="E14" s="15" t="s">
        <v>14</v>
      </c>
      <c r="F14" s="16" t="s">
        <v>15</v>
      </c>
      <c r="G14" s="15" t="s">
        <v>16</v>
      </c>
      <c r="H14" s="15" t="s">
        <v>17</v>
      </c>
      <c r="I14" s="15" t="s">
        <v>18</v>
      </c>
      <c r="J14" s="17" t="s">
        <v>19</v>
      </c>
      <c r="K14" s="18" t="s">
        <v>20</v>
      </c>
      <c r="L14" s="19" t="s">
        <v>21</v>
      </c>
      <c r="M14" s="19" t="s">
        <v>22</v>
      </c>
    </row>
    <row r="15" spans="1:14" ht="15.75" x14ac:dyDescent="0.25">
      <c r="A15" s="20">
        <v>1</v>
      </c>
      <c r="B15" s="14">
        <v>2</v>
      </c>
      <c r="C15" s="21">
        <v>3</v>
      </c>
      <c r="D15" s="14">
        <v>4</v>
      </c>
      <c r="E15" s="14">
        <v>5</v>
      </c>
      <c r="F15" s="21">
        <v>7</v>
      </c>
      <c r="G15" s="14">
        <v>8</v>
      </c>
      <c r="H15" s="21">
        <v>9</v>
      </c>
      <c r="I15" s="21">
        <v>6</v>
      </c>
      <c r="J15" s="22">
        <v>7</v>
      </c>
      <c r="K15" s="23">
        <v>8</v>
      </c>
      <c r="L15" s="24">
        <v>9</v>
      </c>
      <c r="M15" s="24">
        <v>10</v>
      </c>
    </row>
    <row r="16" spans="1:14" ht="15.75" x14ac:dyDescent="0.25">
      <c r="A16" s="25">
        <v>1</v>
      </c>
      <c r="B16" s="26" t="s">
        <v>23</v>
      </c>
      <c r="C16" s="27">
        <v>251</v>
      </c>
      <c r="D16" s="28">
        <v>1.3</v>
      </c>
      <c r="E16" s="29">
        <f t="shared" ref="E16:E52" si="0">C16*D16</f>
        <v>326.3</v>
      </c>
      <c r="F16" s="26">
        <v>530</v>
      </c>
      <c r="G16" s="26">
        <v>256</v>
      </c>
      <c r="H16" s="26">
        <v>272</v>
      </c>
      <c r="I16" s="30">
        <v>55674.63</v>
      </c>
      <c r="J16" s="31">
        <v>55674.63</v>
      </c>
      <c r="K16" s="32">
        <v>99</v>
      </c>
      <c r="L16" s="33">
        <v>562.37</v>
      </c>
      <c r="M16" s="33">
        <f t="shared" ref="M16:M52" si="1">J16+L16</f>
        <v>56237</v>
      </c>
    </row>
    <row r="17" spans="1:13" ht="15.75" customHeight="1" x14ac:dyDescent="0.25">
      <c r="A17" s="25">
        <v>2</v>
      </c>
      <c r="B17" s="26" t="s">
        <v>24</v>
      </c>
      <c r="C17" s="27">
        <v>174</v>
      </c>
      <c r="D17" s="28">
        <v>1.1499999999999999</v>
      </c>
      <c r="E17" s="29">
        <f t="shared" si="0"/>
        <v>200.1</v>
      </c>
      <c r="F17" s="26">
        <v>177</v>
      </c>
      <c r="G17" s="26">
        <v>877.1</v>
      </c>
      <c r="H17" s="26">
        <v>760</v>
      </c>
      <c r="I17" s="34">
        <v>34141.870000000003</v>
      </c>
      <c r="J17" s="35">
        <v>34141.870000000003</v>
      </c>
      <c r="K17" s="32">
        <v>98.4</v>
      </c>
      <c r="L17" s="33">
        <v>555.15</v>
      </c>
      <c r="M17" s="33">
        <f t="shared" si="1"/>
        <v>34697.020000000004</v>
      </c>
    </row>
    <row r="18" spans="1:13" ht="15.75" customHeight="1" x14ac:dyDescent="0.25">
      <c r="A18" s="25">
        <v>3</v>
      </c>
      <c r="B18" s="36" t="s">
        <v>25</v>
      </c>
      <c r="C18" s="27">
        <v>551</v>
      </c>
      <c r="D18" s="28">
        <v>1.1499999999999999</v>
      </c>
      <c r="E18" s="29">
        <f t="shared" si="0"/>
        <v>633.65</v>
      </c>
      <c r="F18" s="26"/>
      <c r="G18" s="26"/>
      <c r="H18" s="26"/>
      <c r="I18" s="34">
        <v>108115.93</v>
      </c>
      <c r="J18" s="35">
        <v>108115.93</v>
      </c>
      <c r="K18" s="32">
        <v>99</v>
      </c>
      <c r="L18" s="33">
        <v>1092.08</v>
      </c>
      <c r="M18" s="33">
        <f t="shared" si="1"/>
        <v>109208.01</v>
      </c>
    </row>
    <row r="19" spans="1:13" ht="15.75" x14ac:dyDescent="0.25">
      <c r="A19" s="25">
        <v>4</v>
      </c>
      <c r="B19" s="36" t="s">
        <v>26</v>
      </c>
      <c r="C19" s="27">
        <v>546</v>
      </c>
      <c r="D19" s="28">
        <v>1.1499999999999999</v>
      </c>
      <c r="E19" s="29">
        <f t="shared" si="0"/>
        <v>627.9</v>
      </c>
      <c r="F19" s="26">
        <v>238</v>
      </c>
      <c r="G19" s="26">
        <v>848.1</v>
      </c>
      <c r="H19" s="26">
        <v>643</v>
      </c>
      <c r="I19" s="34">
        <v>107134.84</v>
      </c>
      <c r="J19" s="35">
        <v>107134.84</v>
      </c>
      <c r="K19" s="32">
        <v>98.6</v>
      </c>
      <c r="L19" s="33">
        <v>1521.18</v>
      </c>
      <c r="M19" s="33">
        <f t="shared" si="1"/>
        <v>108656.01999999999</v>
      </c>
    </row>
    <row r="20" spans="1:13" ht="15.75" x14ac:dyDescent="0.25">
      <c r="A20" s="25">
        <v>5</v>
      </c>
      <c r="B20" s="36" t="s">
        <v>27</v>
      </c>
      <c r="C20" s="27">
        <v>289</v>
      </c>
      <c r="D20" s="28">
        <v>1.3</v>
      </c>
      <c r="E20" s="29">
        <f t="shared" si="0"/>
        <v>375.7</v>
      </c>
      <c r="F20" s="26"/>
      <c r="G20" s="26">
        <v>538.9</v>
      </c>
      <c r="H20" s="26">
        <v>299</v>
      </c>
      <c r="I20" s="34">
        <v>64103.46</v>
      </c>
      <c r="J20" s="35">
        <v>64103.46</v>
      </c>
      <c r="K20" s="32">
        <v>98.7</v>
      </c>
      <c r="L20" s="33">
        <v>844.32</v>
      </c>
      <c r="M20" s="33">
        <f t="shared" si="1"/>
        <v>64947.78</v>
      </c>
    </row>
    <row r="21" spans="1:13" ht="15.75" x14ac:dyDescent="0.25">
      <c r="A21" s="25">
        <v>6</v>
      </c>
      <c r="B21" s="36" t="s">
        <v>28</v>
      </c>
      <c r="C21" s="27">
        <v>265</v>
      </c>
      <c r="D21" s="28">
        <v>1.3</v>
      </c>
      <c r="E21" s="29">
        <f t="shared" si="0"/>
        <v>344.5</v>
      </c>
      <c r="F21" s="26">
        <v>235</v>
      </c>
      <c r="G21" s="26">
        <v>229.4</v>
      </c>
      <c r="H21" s="26">
        <v>308</v>
      </c>
      <c r="I21" s="34">
        <v>58779.99</v>
      </c>
      <c r="J21" s="35">
        <v>58779.99</v>
      </c>
      <c r="K21" s="32">
        <v>98.7</v>
      </c>
      <c r="L21" s="33">
        <v>774.2</v>
      </c>
      <c r="M21" s="33">
        <f t="shared" si="1"/>
        <v>59554.189999999995</v>
      </c>
    </row>
    <row r="22" spans="1:13" ht="15.75" x14ac:dyDescent="0.25">
      <c r="A22" s="25">
        <v>7</v>
      </c>
      <c r="B22" s="36" t="s">
        <v>29</v>
      </c>
      <c r="C22" s="27">
        <v>240</v>
      </c>
      <c r="D22" s="28">
        <v>1.3</v>
      </c>
      <c r="E22" s="29">
        <f t="shared" si="0"/>
        <v>312</v>
      </c>
      <c r="F22" s="26"/>
      <c r="G22" s="26">
        <v>650.1</v>
      </c>
      <c r="H22" s="26">
        <v>283</v>
      </c>
      <c r="I22" s="34">
        <v>53234.7</v>
      </c>
      <c r="J22" s="35">
        <v>53234.7</v>
      </c>
      <c r="K22" s="32">
        <v>98.8</v>
      </c>
      <c r="L22" s="33">
        <v>646.58000000000004</v>
      </c>
      <c r="M22" s="33">
        <f t="shared" si="1"/>
        <v>53881.279999999999</v>
      </c>
    </row>
    <row r="23" spans="1:13" ht="15.75" x14ac:dyDescent="0.25">
      <c r="A23" s="25">
        <v>8</v>
      </c>
      <c r="B23" s="36" t="s">
        <v>30</v>
      </c>
      <c r="C23" s="27">
        <v>1535</v>
      </c>
      <c r="D23" s="28">
        <v>1</v>
      </c>
      <c r="E23" s="29">
        <f t="shared" si="0"/>
        <v>1535</v>
      </c>
      <c r="F23" s="26">
        <v>505</v>
      </c>
      <c r="G23" s="26">
        <v>1131.3</v>
      </c>
      <c r="H23" s="26">
        <v>1379</v>
      </c>
      <c r="I23" s="34">
        <v>261907.92</v>
      </c>
      <c r="J23" s="35">
        <v>261907.92</v>
      </c>
      <c r="K23" s="32">
        <v>97.4</v>
      </c>
      <c r="L23" s="33">
        <v>6991.38</v>
      </c>
      <c r="M23" s="33">
        <f t="shared" si="1"/>
        <v>268899.3</v>
      </c>
    </row>
    <row r="24" spans="1:13" ht="15.75" x14ac:dyDescent="0.25">
      <c r="A24" s="25">
        <v>9</v>
      </c>
      <c r="B24" s="26" t="s">
        <v>31</v>
      </c>
      <c r="C24" s="27">
        <v>966</v>
      </c>
      <c r="D24" s="28">
        <v>1.1499999999999999</v>
      </c>
      <c r="E24" s="29">
        <f t="shared" si="0"/>
        <v>1110.8999999999999</v>
      </c>
      <c r="F24" s="26">
        <v>488</v>
      </c>
      <c r="G24" s="26">
        <v>1098</v>
      </c>
      <c r="H24" s="26">
        <v>1015</v>
      </c>
      <c r="I24" s="34">
        <v>189546.26</v>
      </c>
      <c r="J24" s="35">
        <v>189546.26</v>
      </c>
      <c r="K24" s="32">
        <v>98.2</v>
      </c>
      <c r="L24" s="33">
        <v>3474.37</v>
      </c>
      <c r="M24" s="33">
        <f t="shared" si="1"/>
        <v>193020.63</v>
      </c>
    </row>
    <row r="25" spans="1:13" ht="15.75" x14ac:dyDescent="0.25">
      <c r="A25" s="25">
        <v>10</v>
      </c>
      <c r="B25" s="26" t="s">
        <v>32</v>
      </c>
      <c r="C25" s="27">
        <v>282</v>
      </c>
      <c r="D25" s="28">
        <v>1.1499999999999999</v>
      </c>
      <c r="E25" s="29">
        <f t="shared" si="0"/>
        <v>324.29999999999995</v>
      </c>
      <c r="F25" s="26"/>
      <c r="G25" s="26">
        <v>270.2</v>
      </c>
      <c r="H25" s="26">
        <v>329</v>
      </c>
      <c r="I25" s="34">
        <v>55333.39</v>
      </c>
      <c r="J25" s="35">
        <v>55333.39</v>
      </c>
      <c r="K25" s="32">
        <v>98.8</v>
      </c>
      <c r="L25" s="33">
        <v>672.07</v>
      </c>
      <c r="M25" s="33">
        <f t="shared" si="1"/>
        <v>56005.46</v>
      </c>
    </row>
    <row r="26" spans="1:13" ht="15.75" x14ac:dyDescent="0.25">
      <c r="A26" s="25">
        <v>11</v>
      </c>
      <c r="B26" s="26" t="s">
        <v>33</v>
      </c>
      <c r="C26" s="27">
        <v>760</v>
      </c>
      <c r="D26" s="28">
        <v>1</v>
      </c>
      <c r="E26" s="29">
        <f t="shared" si="0"/>
        <v>760</v>
      </c>
      <c r="F26" s="26">
        <v>281</v>
      </c>
      <c r="G26" s="26">
        <v>939.5</v>
      </c>
      <c r="H26" s="26">
        <v>676</v>
      </c>
      <c r="I26" s="34">
        <v>129674.28</v>
      </c>
      <c r="J26" s="35">
        <v>129674.28</v>
      </c>
      <c r="K26" s="32">
        <v>98.3</v>
      </c>
      <c r="L26" s="33">
        <v>2242.59</v>
      </c>
      <c r="M26" s="33">
        <f t="shared" si="1"/>
        <v>131916.87</v>
      </c>
    </row>
    <row r="27" spans="1:13" ht="15.75" x14ac:dyDescent="0.25">
      <c r="A27" s="25">
        <v>12</v>
      </c>
      <c r="B27" s="26" t="s">
        <v>34</v>
      </c>
      <c r="C27" s="27">
        <v>972</v>
      </c>
      <c r="D27" s="28">
        <v>1</v>
      </c>
      <c r="E27" s="29">
        <f t="shared" si="0"/>
        <v>972</v>
      </c>
      <c r="F27" s="26"/>
      <c r="G27" s="26">
        <v>1377.3</v>
      </c>
      <c r="H27" s="26">
        <v>1026</v>
      </c>
      <c r="I27" s="34">
        <v>165846.57999999999</v>
      </c>
      <c r="J27" s="35">
        <v>165846.57999999999</v>
      </c>
      <c r="K27" s="32">
        <v>98.1</v>
      </c>
      <c r="L27" s="33">
        <v>3212.12</v>
      </c>
      <c r="M27" s="33">
        <f t="shared" si="1"/>
        <v>169058.69999999998</v>
      </c>
    </row>
    <row r="28" spans="1:13" ht="15.75" x14ac:dyDescent="0.25">
      <c r="A28" s="25">
        <v>13</v>
      </c>
      <c r="B28" s="26" t="s">
        <v>35</v>
      </c>
      <c r="C28" s="27">
        <v>272</v>
      </c>
      <c r="D28" s="28">
        <v>1.1499999999999999</v>
      </c>
      <c r="E28" s="29">
        <f t="shared" si="0"/>
        <v>312.79999999999995</v>
      </c>
      <c r="F28" s="26"/>
      <c r="G28" s="26">
        <v>320.8</v>
      </c>
      <c r="H28" s="26">
        <v>291</v>
      </c>
      <c r="I28" s="34">
        <v>53371.199999999997</v>
      </c>
      <c r="J28" s="35">
        <v>53371.199999999997</v>
      </c>
      <c r="K28" s="32">
        <v>98.7</v>
      </c>
      <c r="L28" s="33">
        <v>702.96</v>
      </c>
      <c r="M28" s="33">
        <f t="shared" si="1"/>
        <v>54074.159999999996</v>
      </c>
    </row>
    <row r="29" spans="1:13" ht="15.75" x14ac:dyDescent="0.25">
      <c r="A29" s="25">
        <v>14</v>
      </c>
      <c r="B29" s="26" t="s">
        <v>36</v>
      </c>
      <c r="C29" s="27">
        <v>545</v>
      </c>
      <c r="D29" s="28">
        <v>1.1499999999999999</v>
      </c>
      <c r="E29" s="29">
        <f t="shared" si="0"/>
        <v>626.75</v>
      </c>
      <c r="F29" s="26">
        <v>648</v>
      </c>
      <c r="G29" s="26">
        <v>1233.4000000000001</v>
      </c>
      <c r="H29" s="26">
        <v>637</v>
      </c>
      <c r="I29" s="34">
        <v>106938.63</v>
      </c>
      <c r="J29" s="35">
        <v>106938.63</v>
      </c>
      <c r="K29" s="32">
        <v>98.6</v>
      </c>
      <c r="L29" s="33">
        <v>1518.4</v>
      </c>
      <c r="M29" s="33">
        <f t="shared" si="1"/>
        <v>108457.03</v>
      </c>
    </row>
    <row r="30" spans="1:13" ht="15.75" x14ac:dyDescent="0.25">
      <c r="A30" s="25">
        <v>15</v>
      </c>
      <c r="B30" s="26" t="s">
        <v>37</v>
      </c>
      <c r="C30" s="27">
        <v>1241</v>
      </c>
      <c r="D30" s="28">
        <v>1.1499999999999999</v>
      </c>
      <c r="E30" s="29">
        <f t="shared" si="0"/>
        <v>1427.1499999999999</v>
      </c>
      <c r="F30" s="26">
        <v>546</v>
      </c>
      <c r="G30" s="26">
        <v>1743.7</v>
      </c>
      <c r="H30" s="26">
        <v>1172</v>
      </c>
      <c r="I30" s="34">
        <v>243506.12</v>
      </c>
      <c r="J30" s="35">
        <v>243506.12</v>
      </c>
      <c r="K30" s="32">
        <v>98.3</v>
      </c>
      <c r="L30" s="33">
        <v>4211.1899999999996</v>
      </c>
      <c r="M30" s="33">
        <f t="shared" si="1"/>
        <v>247717.31</v>
      </c>
    </row>
    <row r="31" spans="1:13" ht="15.75" x14ac:dyDescent="0.25">
      <c r="A31" s="25">
        <v>16</v>
      </c>
      <c r="B31" s="26" t="s">
        <v>38</v>
      </c>
      <c r="C31" s="27">
        <v>519</v>
      </c>
      <c r="D31" s="28">
        <v>1.3</v>
      </c>
      <c r="E31" s="29">
        <f t="shared" si="0"/>
        <v>674.7</v>
      </c>
      <c r="F31" s="26">
        <v>705</v>
      </c>
      <c r="G31" s="26">
        <v>699.3</v>
      </c>
      <c r="H31" s="26">
        <v>537</v>
      </c>
      <c r="I31" s="34">
        <v>115120.05</v>
      </c>
      <c r="J31" s="35">
        <v>115120.05</v>
      </c>
      <c r="K31" s="32">
        <v>98.7</v>
      </c>
      <c r="L31" s="33">
        <v>1516.27</v>
      </c>
      <c r="M31" s="33">
        <f t="shared" si="1"/>
        <v>116636.32</v>
      </c>
    </row>
    <row r="32" spans="1:13" ht="15.75" x14ac:dyDescent="0.25">
      <c r="A32" s="25">
        <v>17</v>
      </c>
      <c r="B32" s="26" t="s">
        <v>39</v>
      </c>
      <c r="C32" s="27">
        <v>138</v>
      </c>
      <c r="D32" s="28">
        <v>1.3</v>
      </c>
      <c r="E32" s="29">
        <f t="shared" si="0"/>
        <v>179.4</v>
      </c>
      <c r="F32" s="26"/>
      <c r="G32" s="26">
        <v>126.2</v>
      </c>
      <c r="H32" s="26">
        <v>188</v>
      </c>
      <c r="I32" s="34">
        <v>30609.96</v>
      </c>
      <c r="J32" s="35">
        <v>30609.96</v>
      </c>
      <c r="K32" s="32">
        <v>99</v>
      </c>
      <c r="L32" s="33">
        <v>309.19</v>
      </c>
      <c r="M32" s="33">
        <f t="shared" si="1"/>
        <v>30919.149999999998</v>
      </c>
    </row>
    <row r="33" spans="1:13" ht="15.75" x14ac:dyDescent="0.25">
      <c r="A33" s="25">
        <v>18</v>
      </c>
      <c r="B33" s="26" t="s">
        <v>40</v>
      </c>
      <c r="C33" s="27">
        <v>552</v>
      </c>
      <c r="D33" s="28">
        <v>1.1499999999999999</v>
      </c>
      <c r="E33" s="29">
        <f t="shared" si="0"/>
        <v>634.79999999999995</v>
      </c>
      <c r="F33" s="26"/>
      <c r="G33" s="26">
        <v>878.8</v>
      </c>
      <c r="H33" s="26">
        <v>583</v>
      </c>
      <c r="I33" s="34">
        <v>108312.15</v>
      </c>
      <c r="J33" s="35">
        <v>108312.15</v>
      </c>
      <c r="K33" s="32">
        <v>98.9</v>
      </c>
      <c r="L33" s="33">
        <v>1204.69</v>
      </c>
      <c r="M33" s="33">
        <f t="shared" si="1"/>
        <v>109516.84</v>
      </c>
    </row>
    <row r="34" spans="1:13" ht="15.75" x14ac:dyDescent="0.25">
      <c r="A34" s="25">
        <v>19</v>
      </c>
      <c r="B34" s="26" t="s">
        <v>41</v>
      </c>
      <c r="C34" s="27">
        <v>1291</v>
      </c>
      <c r="D34" s="28">
        <v>1</v>
      </c>
      <c r="E34" s="29">
        <f t="shared" si="0"/>
        <v>1291</v>
      </c>
      <c r="F34" s="26"/>
      <c r="G34" s="26">
        <v>742.1</v>
      </c>
      <c r="H34" s="26">
        <v>1172</v>
      </c>
      <c r="I34" s="34">
        <v>220275.65</v>
      </c>
      <c r="J34" s="35">
        <v>220275.65</v>
      </c>
      <c r="K34" s="32">
        <v>98.1</v>
      </c>
      <c r="L34" s="33">
        <v>4266.3</v>
      </c>
      <c r="M34" s="33">
        <f t="shared" si="1"/>
        <v>224541.94999999998</v>
      </c>
    </row>
    <row r="35" spans="1:13" ht="15.75" x14ac:dyDescent="0.25">
      <c r="A35" s="25">
        <v>20</v>
      </c>
      <c r="B35" s="26" t="s">
        <v>42</v>
      </c>
      <c r="C35" s="27">
        <v>11397</v>
      </c>
      <c r="D35" s="28">
        <v>1</v>
      </c>
      <c r="E35" s="29">
        <f t="shared" si="0"/>
        <v>11397</v>
      </c>
      <c r="F35" s="26">
        <v>857</v>
      </c>
      <c r="G35" s="26">
        <v>9958</v>
      </c>
      <c r="H35" s="26">
        <v>5753</v>
      </c>
      <c r="I35" s="34">
        <v>1944602.33</v>
      </c>
      <c r="J35" s="35">
        <v>1944602.33</v>
      </c>
      <c r="K35" s="32">
        <v>95</v>
      </c>
      <c r="L35" s="33">
        <v>102347.49</v>
      </c>
      <c r="M35" s="33">
        <f t="shared" si="1"/>
        <v>2046949.82</v>
      </c>
    </row>
    <row r="36" spans="1:13" ht="15.75" x14ac:dyDescent="0.25">
      <c r="A36" s="25">
        <v>21</v>
      </c>
      <c r="B36" s="26" t="s">
        <v>43</v>
      </c>
      <c r="C36" s="27">
        <v>983</v>
      </c>
      <c r="D36" s="28">
        <v>1</v>
      </c>
      <c r="E36" s="29">
        <f t="shared" si="0"/>
        <v>983</v>
      </c>
      <c r="F36" s="26"/>
      <c r="G36" s="26">
        <v>1019.1</v>
      </c>
      <c r="H36" s="26">
        <v>1043</v>
      </c>
      <c r="I36" s="34">
        <v>167723.44</v>
      </c>
      <c r="J36" s="35">
        <v>167723.44</v>
      </c>
      <c r="K36" s="32">
        <v>98.2</v>
      </c>
      <c r="L36" s="33">
        <v>3074.36</v>
      </c>
      <c r="M36" s="33">
        <f t="shared" si="1"/>
        <v>170797.8</v>
      </c>
    </row>
    <row r="37" spans="1:13" ht="15.75" x14ac:dyDescent="0.25">
      <c r="A37" s="25">
        <v>22</v>
      </c>
      <c r="B37" s="26" t="s">
        <v>44</v>
      </c>
      <c r="C37" s="27">
        <v>135</v>
      </c>
      <c r="D37" s="28">
        <v>1.3</v>
      </c>
      <c r="E37" s="29">
        <f t="shared" si="0"/>
        <v>175.5</v>
      </c>
      <c r="F37" s="26"/>
      <c r="G37" s="26">
        <v>411.9</v>
      </c>
      <c r="H37" s="26">
        <v>144</v>
      </c>
      <c r="I37" s="34">
        <v>29944.52</v>
      </c>
      <c r="J37" s="35">
        <v>29944.52</v>
      </c>
      <c r="K37" s="32">
        <v>99</v>
      </c>
      <c r="L37" s="33">
        <v>302.47000000000003</v>
      </c>
      <c r="M37" s="33">
        <f t="shared" si="1"/>
        <v>30246.99</v>
      </c>
    </row>
    <row r="38" spans="1:13" ht="15.75" x14ac:dyDescent="0.25">
      <c r="A38" s="25">
        <v>23</v>
      </c>
      <c r="B38" s="26" t="s">
        <v>45</v>
      </c>
      <c r="C38" s="27">
        <v>586</v>
      </c>
      <c r="D38" s="28">
        <v>1.1499999999999999</v>
      </c>
      <c r="E38" s="29">
        <f t="shared" si="0"/>
        <v>673.9</v>
      </c>
      <c r="F38" s="26">
        <v>1128</v>
      </c>
      <c r="G38" s="26">
        <v>571.20000000000005</v>
      </c>
      <c r="H38" s="26">
        <v>672</v>
      </c>
      <c r="I38" s="34">
        <v>114983.55</v>
      </c>
      <c r="J38" s="35">
        <v>114983.55</v>
      </c>
      <c r="K38" s="32">
        <v>98.5</v>
      </c>
      <c r="L38" s="33">
        <v>1751.02</v>
      </c>
      <c r="M38" s="33">
        <f t="shared" si="1"/>
        <v>116734.57</v>
      </c>
    </row>
    <row r="39" spans="1:13" ht="15.75" x14ac:dyDescent="0.25">
      <c r="A39" s="25">
        <v>24</v>
      </c>
      <c r="B39" s="26" t="s">
        <v>46</v>
      </c>
      <c r="C39" s="27">
        <v>747</v>
      </c>
      <c r="D39" s="28">
        <v>1.1499999999999999</v>
      </c>
      <c r="E39" s="29">
        <f t="shared" si="0"/>
        <v>859.05</v>
      </c>
      <c r="F39" s="26">
        <v>1166</v>
      </c>
      <c r="G39" s="26">
        <v>948.5</v>
      </c>
      <c r="H39" s="26">
        <v>697</v>
      </c>
      <c r="I39" s="34">
        <v>146574.59</v>
      </c>
      <c r="J39" s="35">
        <v>146574.59</v>
      </c>
      <c r="K39" s="32">
        <v>98</v>
      </c>
      <c r="L39" s="33">
        <v>2991.32</v>
      </c>
      <c r="M39" s="33">
        <f t="shared" si="1"/>
        <v>149565.91</v>
      </c>
    </row>
    <row r="40" spans="1:13" ht="15.75" x14ac:dyDescent="0.25">
      <c r="A40" s="25">
        <v>25</v>
      </c>
      <c r="B40" s="26" t="s">
        <v>47</v>
      </c>
      <c r="C40" s="27">
        <v>683</v>
      </c>
      <c r="D40" s="28">
        <v>1</v>
      </c>
      <c r="E40" s="29">
        <f t="shared" si="0"/>
        <v>683</v>
      </c>
      <c r="F40" s="26">
        <v>825</v>
      </c>
      <c r="G40" s="26">
        <v>1335.8</v>
      </c>
      <c r="H40" s="26">
        <v>1181</v>
      </c>
      <c r="I40" s="34">
        <v>116536.23</v>
      </c>
      <c r="J40" s="35">
        <v>116536.23</v>
      </c>
      <c r="K40" s="32">
        <v>98.3</v>
      </c>
      <c r="L40" s="33">
        <v>2015.38</v>
      </c>
      <c r="M40" s="33">
        <f t="shared" si="1"/>
        <v>118551.61</v>
      </c>
    </row>
    <row r="41" spans="1:13" ht="15.75" x14ac:dyDescent="0.25">
      <c r="A41" s="25">
        <v>26</v>
      </c>
      <c r="B41" s="26" t="s">
        <v>48</v>
      </c>
      <c r="C41" s="27">
        <v>497</v>
      </c>
      <c r="D41" s="28">
        <v>1</v>
      </c>
      <c r="E41" s="29">
        <f t="shared" si="0"/>
        <v>497</v>
      </c>
      <c r="F41" s="26"/>
      <c r="G41" s="26"/>
      <c r="H41" s="26"/>
      <c r="I41" s="34">
        <v>84800.15</v>
      </c>
      <c r="J41" s="35">
        <v>84800.15</v>
      </c>
      <c r="K41" s="32">
        <v>99</v>
      </c>
      <c r="L41" s="33">
        <v>856.57</v>
      </c>
      <c r="M41" s="33">
        <f t="shared" si="1"/>
        <v>85656.72</v>
      </c>
    </row>
    <row r="42" spans="1:13" ht="15.75" x14ac:dyDescent="0.25">
      <c r="A42" s="25">
        <v>27</v>
      </c>
      <c r="B42" s="26" t="s">
        <v>49</v>
      </c>
      <c r="C42" s="27">
        <v>202</v>
      </c>
      <c r="D42" s="28">
        <v>1.1499999999999999</v>
      </c>
      <c r="E42" s="29">
        <f t="shared" si="0"/>
        <v>232.29999999999998</v>
      </c>
      <c r="F42" s="26"/>
      <c r="G42" s="26">
        <v>230.9</v>
      </c>
      <c r="H42" s="26">
        <v>228</v>
      </c>
      <c r="I42" s="34">
        <v>39635.97</v>
      </c>
      <c r="J42" s="35">
        <v>39635.97</v>
      </c>
      <c r="K42" s="32">
        <v>98.7</v>
      </c>
      <c r="L42" s="33">
        <v>522.04999999999995</v>
      </c>
      <c r="M42" s="33">
        <f t="shared" si="1"/>
        <v>40158.020000000004</v>
      </c>
    </row>
    <row r="43" spans="1:13" ht="15.75" x14ac:dyDescent="0.25">
      <c r="A43" s="25">
        <v>28</v>
      </c>
      <c r="B43" s="26" t="s">
        <v>50</v>
      </c>
      <c r="C43" s="27">
        <v>175</v>
      </c>
      <c r="D43" s="28">
        <v>1.3</v>
      </c>
      <c r="E43" s="29">
        <f t="shared" si="0"/>
        <v>227.5</v>
      </c>
      <c r="F43" s="26">
        <v>332</v>
      </c>
      <c r="G43" s="26">
        <v>469</v>
      </c>
      <c r="H43" s="26">
        <v>153</v>
      </c>
      <c r="I43" s="34">
        <v>38816.97</v>
      </c>
      <c r="J43" s="35">
        <v>38816.97</v>
      </c>
      <c r="K43" s="32">
        <v>98.8</v>
      </c>
      <c r="L43" s="33">
        <v>471.46</v>
      </c>
      <c r="M43" s="33">
        <f t="shared" si="1"/>
        <v>39288.43</v>
      </c>
    </row>
    <row r="44" spans="1:13" ht="15.75" x14ac:dyDescent="0.25">
      <c r="A44" s="25">
        <v>29</v>
      </c>
      <c r="B44" s="26" t="s">
        <v>51</v>
      </c>
      <c r="C44" s="27">
        <v>376</v>
      </c>
      <c r="D44" s="28">
        <v>1.1499999999999999</v>
      </c>
      <c r="E44" s="29">
        <f t="shared" si="0"/>
        <v>432.4</v>
      </c>
      <c r="F44" s="26"/>
      <c r="G44" s="26">
        <v>583.5</v>
      </c>
      <c r="H44" s="26">
        <v>437</v>
      </c>
      <c r="I44" s="34">
        <v>73777.84</v>
      </c>
      <c r="J44" s="35">
        <v>73777.84</v>
      </c>
      <c r="K44" s="32">
        <v>98.6</v>
      </c>
      <c r="L44" s="33">
        <v>1047.56</v>
      </c>
      <c r="M44" s="33">
        <f t="shared" si="1"/>
        <v>74825.399999999994</v>
      </c>
    </row>
    <row r="45" spans="1:13" ht="15.75" x14ac:dyDescent="0.25">
      <c r="A45" s="25">
        <v>30</v>
      </c>
      <c r="B45" s="26" t="s">
        <v>52</v>
      </c>
      <c r="C45" s="27">
        <v>961</v>
      </c>
      <c r="D45" s="28">
        <v>1.1499999999999999</v>
      </c>
      <c r="E45" s="29">
        <f t="shared" si="0"/>
        <v>1105.1499999999999</v>
      </c>
      <c r="F45" s="26">
        <v>653</v>
      </c>
      <c r="G45" s="26">
        <v>1110.3</v>
      </c>
      <c r="H45" s="26">
        <v>1031</v>
      </c>
      <c r="I45" s="34">
        <v>188565.17</v>
      </c>
      <c r="J45" s="35">
        <v>188565.17</v>
      </c>
      <c r="K45" s="32">
        <v>98.3</v>
      </c>
      <c r="L45" s="33">
        <v>3261.05</v>
      </c>
      <c r="M45" s="33">
        <f t="shared" si="1"/>
        <v>191826.22</v>
      </c>
    </row>
    <row r="46" spans="1:13" ht="15.75" x14ac:dyDescent="0.25">
      <c r="A46" s="25">
        <v>31</v>
      </c>
      <c r="B46" s="26" t="s">
        <v>53</v>
      </c>
      <c r="C46" s="27">
        <v>286</v>
      </c>
      <c r="D46" s="28">
        <v>1.3</v>
      </c>
      <c r="E46" s="29">
        <f t="shared" si="0"/>
        <v>371.8</v>
      </c>
      <c r="F46" s="26"/>
      <c r="G46" s="26">
        <v>489.5</v>
      </c>
      <c r="H46" s="26">
        <v>288</v>
      </c>
      <c r="I46" s="34">
        <v>63438.02</v>
      </c>
      <c r="J46" s="35">
        <v>63438.02</v>
      </c>
      <c r="K46" s="32">
        <v>98.9</v>
      </c>
      <c r="L46" s="33">
        <v>705.58</v>
      </c>
      <c r="M46" s="33">
        <f t="shared" si="1"/>
        <v>64143.6</v>
      </c>
    </row>
    <row r="47" spans="1:13" ht="15.75" x14ac:dyDescent="0.25">
      <c r="A47" s="25">
        <v>32</v>
      </c>
      <c r="B47" s="26" t="s">
        <v>54</v>
      </c>
      <c r="C47" s="27">
        <v>405</v>
      </c>
      <c r="D47" s="28">
        <v>1.1499999999999999</v>
      </c>
      <c r="E47" s="29">
        <f t="shared" si="0"/>
        <v>465.74999999999994</v>
      </c>
      <c r="F47" s="26"/>
      <c r="G47" s="26">
        <v>340.3</v>
      </c>
      <c r="H47" s="26">
        <v>409</v>
      </c>
      <c r="I47" s="34">
        <v>79468.149999999994</v>
      </c>
      <c r="J47" s="35">
        <v>79468.149999999994</v>
      </c>
      <c r="K47" s="32">
        <v>98.6</v>
      </c>
      <c r="L47" s="33">
        <v>1128.3499999999999</v>
      </c>
      <c r="M47" s="33">
        <f t="shared" si="1"/>
        <v>80596.5</v>
      </c>
    </row>
    <row r="48" spans="1:13" ht="15.75" x14ac:dyDescent="0.25">
      <c r="A48" s="25">
        <v>33</v>
      </c>
      <c r="B48" s="26" t="s">
        <v>55</v>
      </c>
      <c r="C48" s="27">
        <v>5419</v>
      </c>
      <c r="D48" s="28">
        <v>1</v>
      </c>
      <c r="E48" s="29">
        <f t="shared" si="0"/>
        <v>5419</v>
      </c>
      <c r="F48" s="26">
        <v>2097</v>
      </c>
      <c r="G48" s="26">
        <v>7009.5</v>
      </c>
      <c r="H48" s="26">
        <v>3600</v>
      </c>
      <c r="I48" s="34">
        <v>924611.74</v>
      </c>
      <c r="J48" s="35">
        <v>924611.74</v>
      </c>
      <c r="K48" s="32">
        <v>99</v>
      </c>
      <c r="L48" s="33">
        <v>9339.51</v>
      </c>
      <c r="M48" s="33">
        <f t="shared" si="1"/>
        <v>933951.25</v>
      </c>
    </row>
    <row r="49" spans="1:13" ht="15.75" x14ac:dyDescent="0.25">
      <c r="A49" s="25">
        <v>34</v>
      </c>
      <c r="B49" s="26" t="s">
        <v>56</v>
      </c>
      <c r="C49" s="27">
        <v>1744</v>
      </c>
      <c r="D49" s="28">
        <v>1</v>
      </c>
      <c r="E49" s="29">
        <f t="shared" si="0"/>
        <v>1744</v>
      </c>
      <c r="F49" s="26">
        <v>740</v>
      </c>
      <c r="G49" s="26">
        <v>2940</v>
      </c>
      <c r="H49" s="26">
        <v>1438</v>
      </c>
      <c r="I49" s="34">
        <v>297568.34999999998</v>
      </c>
      <c r="J49" s="35">
        <v>297568.34999999998</v>
      </c>
      <c r="K49" s="32">
        <v>98.7</v>
      </c>
      <c r="L49" s="33">
        <v>3919.34</v>
      </c>
      <c r="M49" s="33">
        <f t="shared" si="1"/>
        <v>301487.69</v>
      </c>
    </row>
    <row r="50" spans="1:13" ht="15.75" x14ac:dyDescent="0.25">
      <c r="A50" s="25">
        <v>35</v>
      </c>
      <c r="B50" s="26" t="s">
        <v>57</v>
      </c>
      <c r="C50" s="27">
        <v>966</v>
      </c>
      <c r="D50" s="28">
        <v>1</v>
      </c>
      <c r="E50" s="29">
        <f t="shared" si="0"/>
        <v>966</v>
      </c>
      <c r="F50" s="26">
        <v>61</v>
      </c>
      <c r="G50" s="26">
        <v>1543.4</v>
      </c>
      <c r="H50" s="26">
        <v>658</v>
      </c>
      <c r="I50" s="34">
        <v>164822.84</v>
      </c>
      <c r="J50" s="35">
        <v>164822.84</v>
      </c>
      <c r="K50" s="32">
        <v>95</v>
      </c>
      <c r="L50" s="33">
        <v>8674.89</v>
      </c>
      <c r="M50" s="33">
        <f t="shared" si="1"/>
        <v>173497.72999999998</v>
      </c>
    </row>
    <row r="51" spans="1:13" ht="15.75" x14ac:dyDescent="0.25">
      <c r="A51" s="25">
        <v>36</v>
      </c>
      <c r="B51" s="26" t="s">
        <v>58</v>
      </c>
      <c r="C51" s="27">
        <v>1286</v>
      </c>
      <c r="D51" s="28">
        <v>1</v>
      </c>
      <c r="E51" s="29">
        <f t="shared" si="0"/>
        <v>1286</v>
      </c>
      <c r="F51" s="26"/>
      <c r="G51" s="26">
        <v>1481.4</v>
      </c>
      <c r="H51" s="26">
        <v>741</v>
      </c>
      <c r="I51" s="34">
        <v>219422.53</v>
      </c>
      <c r="J51" s="35">
        <v>219422.53</v>
      </c>
      <c r="K51" s="32">
        <v>96.7</v>
      </c>
      <c r="L51" s="33">
        <v>7488.05</v>
      </c>
      <c r="M51" s="33">
        <f t="shared" si="1"/>
        <v>226910.58</v>
      </c>
    </row>
    <row r="52" spans="1:13" ht="15.75" x14ac:dyDescent="0.25">
      <c r="A52" s="25">
        <v>37</v>
      </c>
      <c r="B52" s="26" t="s">
        <v>59</v>
      </c>
      <c r="C52" s="27">
        <v>110706</v>
      </c>
      <c r="D52" s="28">
        <v>0.5</v>
      </c>
      <c r="E52" s="29">
        <f t="shared" si="0"/>
        <v>55353</v>
      </c>
      <c r="F52" s="26">
        <v>19217</v>
      </c>
      <c r="G52" s="26">
        <v>256004.5</v>
      </c>
      <c r="H52" s="26">
        <v>56708</v>
      </c>
      <c r="I52" s="34">
        <v>2938680</v>
      </c>
      <c r="J52" s="35">
        <v>2938680</v>
      </c>
      <c r="K52" s="32">
        <v>95</v>
      </c>
      <c r="L52" s="33">
        <v>154667.37</v>
      </c>
      <c r="M52" s="33">
        <f t="shared" si="1"/>
        <v>3093347.37</v>
      </c>
    </row>
    <row r="53" spans="1:13" ht="15.75" x14ac:dyDescent="0.25">
      <c r="A53" s="7"/>
      <c r="B53" s="37" t="s">
        <v>60</v>
      </c>
      <c r="C53" s="38">
        <f>SUM(C16:C52)</f>
        <v>148943</v>
      </c>
      <c r="D53" s="39"/>
      <c r="E53" s="40">
        <f>SUM(E16:E52)</f>
        <v>95540.3</v>
      </c>
      <c r="F53" s="41"/>
      <c r="G53" s="41"/>
      <c r="H53" s="41"/>
      <c r="I53" s="42">
        <f>SUM(I16:I52)</f>
        <v>9795600</v>
      </c>
      <c r="J53" s="43">
        <f>SUM(J16:J52)</f>
        <v>9795600</v>
      </c>
      <c r="K53" s="44"/>
      <c r="L53" s="45">
        <v>340881.22</v>
      </c>
      <c r="M53" s="45">
        <v>10136481.220000001</v>
      </c>
    </row>
    <row r="54" spans="1:13" ht="15.75" x14ac:dyDescent="0.25">
      <c r="A54" s="46"/>
      <c r="B54" s="46"/>
      <c r="C54" s="47"/>
      <c r="D54" s="48"/>
      <c r="E54" s="49"/>
      <c r="F54" s="46"/>
      <c r="G54" s="46"/>
      <c r="H54" s="46"/>
      <c r="I54" s="50"/>
      <c r="J54" s="2"/>
      <c r="K54" s="51"/>
      <c r="L54" s="52"/>
      <c r="M54" s="53"/>
    </row>
    <row r="55" spans="1:13" ht="15.75" customHeight="1" x14ac:dyDescent="0.25">
      <c r="A55" s="46"/>
      <c r="B55" s="78" t="s">
        <v>64</v>
      </c>
      <c r="C55" s="78"/>
      <c r="D55" s="78"/>
      <c r="E55" s="78"/>
      <c r="F55" s="78"/>
      <c r="G55" s="78"/>
      <c r="H55" s="78"/>
      <c r="I55" s="78"/>
      <c r="J55" s="54"/>
      <c r="K55" s="8"/>
      <c r="L55" s="8"/>
    </row>
    <row r="56" spans="1:13" ht="45.75" customHeight="1" x14ac:dyDescent="0.25">
      <c r="A56" s="3"/>
      <c r="B56" s="78"/>
      <c r="C56" s="78"/>
      <c r="D56" s="78"/>
      <c r="E56" s="78"/>
      <c r="F56" s="78"/>
      <c r="G56" s="78"/>
      <c r="H56" s="78"/>
      <c r="I56" s="78"/>
      <c r="J56" s="8"/>
      <c r="K56" s="55"/>
      <c r="L56" s="55"/>
      <c r="M56" s="55"/>
    </row>
    <row r="57" spans="1:13" ht="15.75" x14ac:dyDescent="0.25">
      <c r="A57" s="3"/>
      <c r="B57" s="4"/>
      <c r="C57" s="48"/>
      <c r="D57" s="48"/>
      <c r="E57" s="48"/>
      <c r="F57" s="46"/>
      <c r="G57" s="4"/>
      <c r="H57" s="4"/>
      <c r="I57" s="4"/>
      <c r="J57" s="8"/>
      <c r="K57" s="55"/>
      <c r="L57" s="55"/>
      <c r="M57" s="55"/>
    </row>
    <row r="58" spans="1:13" ht="18.75" x14ac:dyDescent="0.3">
      <c r="B58" s="72" t="s">
        <v>68</v>
      </c>
      <c r="C58" s="73"/>
      <c r="D58" s="74"/>
      <c r="E58" s="74"/>
      <c r="F58" s="73"/>
      <c r="G58" s="72"/>
      <c r="H58" s="72"/>
      <c r="I58" s="72"/>
      <c r="J58" s="72"/>
    </row>
    <row r="59" spans="1:13" ht="18.75" x14ac:dyDescent="0.3">
      <c r="B59" s="72" t="s">
        <v>69</v>
      </c>
      <c r="C59" s="73"/>
      <c r="D59" s="74"/>
      <c r="E59" s="74"/>
      <c r="F59" s="73"/>
      <c r="G59" s="72"/>
      <c r="H59" s="72"/>
      <c r="I59" s="72"/>
      <c r="J59" s="72"/>
    </row>
    <row r="60" spans="1:13" ht="18.75" x14ac:dyDescent="0.3">
      <c r="B60" s="72" t="s">
        <v>70</v>
      </c>
      <c r="C60" s="73"/>
      <c r="D60" s="74"/>
      <c r="E60" s="74"/>
      <c r="F60" s="73"/>
      <c r="G60" s="72"/>
      <c r="H60" s="72"/>
      <c r="I60" s="72"/>
      <c r="J60" s="75" t="s">
        <v>71</v>
      </c>
    </row>
    <row r="61" spans="1:13" x14ac:dyDescent="0.25">
      <c r="D61" s="56"/>
      <c r="E61" s="56"/>
    </row>
    <row r="62" spans="1:13" x14ac:dyDescent="0.25">
      <c r="D62" s="56"/>
      <c r="E62" s="56"/>
    </row>
  </sheetData>
  <mergeCells count="8">
    <mergeCell ref="A7:J7"/>
    <mergeCell ref="A9:J9"/>
    <mergeCell ref="B55:I56"/>
    <mergeCell ref="A1:N1"/>
    <mergeCell ref="G3:H3"/>
    <mergeCell ref="A4:J4"/>
    <mergeCell ref="D5:F5"/>
    <mergeCell ref="A6:J6"/>
  </mergeCells>
  <pageMargins left="0.70069444444444484" right="0.70069444444444484" top="0.75208333333333299" bottom="0.75208333333333299" header="0.51181102362204689" footer="0.51181102362204689"/>
  <pageSetup paperSize="9" scale="40" orientation="portrait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VV62"/>
  <sheetViews>
    <sheetView view="pageBreakPreview" topLeftCell="A38" zoomScale="60" zoomScaleNormal="100" workbookViewId="0">
      <selection activeCell="B55" sqref="B55:J60"/>
    </sheetView>
  </sheetViews>
  <sheetFormatPr defaultColWidth="8.7109375" defaultRowHeight="15" x14ac:dyDescent="0.25"/>
  <cols>
    <col min="1" max="1" width="4" style="1" customWidth="1"/>
    <col min="2" max="2" width="39.28515625" style="1" customWidth="1"/>
    <col min="3" max="3" width="16.7109375" style="2" customWidth="1"/>
    <col min="4" max="5" width="16.5703125" style="2" customWidth="1"/>
    <col min="6" max="6" width="14.7109375" style="2" hidden="1" customWidth="1"/>
    <col min="7" max="7" width="11.28515625" style="1" hidden="1" customWidth="1"/>
    <col min="8" max="8" width="14.7109375" style="1" hidden="1" customWidth="1"/>
    <col min="9" max="9" width="20.85546875" style="1" customWidth="1"/>
    <col min="10" max="10" width="18.7109375" style="1" customWidth="1"/>
    <col min="11" max="11" width="31.42578125" style="1" customWidth="1"/>
    <col min="12" max="12" width="24.28515625" style="1" customWidth="1"/>
    <col min="13" max="13" width="24.5703125" style="1" customWidth="1"/>
    <col min="14" max="14" width="11.28515625" style="1" customWidth="1"/>
    <col min="251" max="251" width="4" style="1" customWidth="1"/>
    <col min="252" max="252" width="24" style="1" customWidth="1"/>
    <col min="253" max="253" width="16.7109375" style="1" customWidth="1"/>
    <col min="254" max="254" width="16.5703125" style="1" customWidth="1"/>
    <col min="255" max="255" width="14.5703125" style="1" customWidth="1"/>
    <col min="256" max="256" width="17.5703125" style="1" customWidth="1"/>
    <col min="257" max="259" width="11.5703125" style="1" hidden="1" customWidth="1"/>
    <col min="260" max="260" width="19.85546875" style="1" customWidth="1"/>
    <col min="261" max="261" width="19.140625" style="1" customWidth="1"/>
    <col min="262" max="262" width="18.85546875" style="1" customWidth="1"/>
    <col min="263" max="263" width="18.7109375" style="1" customWidth="1"/>
    <col min="264" max="264" width="20.140625" style="1" customWidth="1"/>
    <col min="265" max="265" width="21.7109375" style="1" customWidth="1"/>
    <col min="266" max="266" width="23.7109375" style="1" customWidth="1"/>
    <col min="267" max="267" width="31.42578125" style="1" customWidth="1"/>
    <col min="268" max="268" width="14.7109375" style="1" customWidth="1"/>
    <col min="269" max="269" width="13.7109375" style="1" customWidth="1"/>
    <col min="270" max="270" width="11.28515625" style="1" customWidth="1"/>
    <col min="507" max="507" width="4" style="1" customWidth="1"/>
    <col min="508" max="508" width="24" style="1" customWidth="1"/>
    <col min="509" max="509" width="16.7109375" style="1" customWidth="1"/>
    <col min="510" max="510" width="16.5703125" style="1" customWidth="1"/>
    <col min="511" max="511" width="14.5703125" style="1" customWidth="1"/>
    <col min="512" max="512" width="17.5703125" style="1" customWidth="1"/>
    <col min="513" max="515" width="11.5703125" style="1" hidden="1" customWidth="1"/>
    <col min="516" max="516" width="19.85546875" style="1" customWidth="1"/>
    <col min="517" max="517" width="19.140625" style="1" customWidth="1"/>
    <col min="518" max="518" width="18.85546875" style="1" customWidth="1"/>
    <col min="519" max="519" width="18.7109375" style="1" customWidth="1"/>
    <col min="520" max="520" width="20.140625" style="1" customWidth="1"/>
    <col min="521" max="521" width="21.7109375" style="1" customWidth="1"/>
    <col min="522" max="522" width="23.7109375" style="1" customWidth="1"/>
    <col min="523" max="523" width="31.42578125" style="1" customWidth="1"/>
    <col min="524" max="524" width="14.7109375" style="1" customWidth="1"/>
    <col min="525" max="525" width="13.7109375" style="1" customWidth="1"/>
    <col min="526" max="526" width="11.28515625" style="1" customWidth="1"/>
    <col min="763" max="763" width="4" style="1" customWidth="1"/>
    <col min="764" max="764" width="24" style="1" customWidth="1"/>
    <col min="765" max="765" width="16.7109375" style="1" customWidth="1"/>
    <col min="766" max="766" width="16.5703125" style="1" customWidth="1"/>
    <col min="767" max="767" width="14.5703125" style="1" customWidth="1"/>
    <col min="768" max="768" width="17.5703125" style="1" customWidth="1"/>
    <col min="769" max="771" width="11.5703125" style="1" hidden="1" customWidth="1"/>
    <col min="772" max="772" width="19.85546875" style="1" customWidth="1"/>
    <col min="773" max="773" width="19.140625" style="1" customWidth="1"/>
    <col min="774" max="774" width="18.85546875" style="1" customWidth="1"/>
    <col min="775" max="775" width="18.7109375" style="1" customWidth="1"/>
    <col min="776" max="776" width="20.140625" style="1" customWidth="1"/>
    <col min="777" max="777" width="21.7109375" style="1" customWidth="1"/>
    <col min="778" max="778" width="23.7109375" style="1" customWidth="1"/>
    <col min="779" max="779" width="31.42578125" style="1" customWidth="1"/>
    <col min="780" max="780" width="14.7109375" style="1" customWidth="1"/>
    <col min="781" max="781" width="13.7109375" style="1" customWidth="1"/>
    <col min="782" max="782" width="11.28515625" style="1" customWidth="1"/>
    <col min="1019" max="1019" width="4" style="1" customWidth="1"/>
    <col min="1020" max="1020" width="24" style="1" customWidth="1"/>
    <col min="1021" max="1021" width="16.7109375" style="1" customWidth="1"/>
    <col min="1022" max="1022" width="16.5703125" style="1" customWidth="1"/>
    <col min="1023" max="1023" width="14.5703125" style="1" customWidth="1"/>
    <col min="1024" max="1024" width="17.5703125" style="1" customWidth="1"/>
    <col min="1025" max="1027" width="11.5703125" style="1" hidden="1" customWidth="1"/>
    <col min="1028" max="1028" width="19.85546875" style="1" customWidth="1"/>
    <col min="1029" max="1029" width="19.140625" style="1" customWidth="1"/>
    <col min="1030" max="1030" width="18.85546875" style="1" customWidth="1"/>
    <col min="1031" max="1031" width="18.7109375" style="1" customWidth="1"/>
    <col min="1032" max="1032" width="20.140625" style="1" customWidth="1"/>
    <col min="1033" max="1033" width="21.7109375" style="1" customWidth="1"/>
    <col min="1034" max="1034" width="23.7109375" style="1" customWidth="1"/>
    <col min="1035" max="1035" width="31.42578125" style="1" customWidth="1"/>
    <col min="1036" max="1036" width="14.7109375" style="1" customWidth="1"/>
    <col min="1037" max="1037" width="13.7109375" style="1" customWidth="1"/>
    <col min="1038" max="1038" width="11.28515625" style="1" customWidth="1"/>
    <col min="1275" max="1275" width="4" style="1" customWidth="1"/>
    <col min="1276" max="1276" width="24" style="1" customWidth="1"/>
    <col min="1277" max="1277" width="16.7109375" style="1" customWidth="1"/>
    <col min="1278" max="1278" width="16.5703125" style="1" customWidth="1"/>
    <col min="1279" max="1279" width="14.5703125" style="1" customWidth="1"/>
    <col min="1280" max="1280" width="17.5703125" style="1" customWidth="1"/>
    <col min="1281" max="1283" width="11.5703125" style="1" hidden="1" customWidth="1"/>
    <col min="1284" max="1284" width="19.85546875" style="1" customWidth="1"/>
    <col min="1285" max="1285" width="19.140625" style="1" customWidth="1"/>
    <col min="1286" max="1286" width="18.85546875" style="1" customWidth="1"/>
    <col min="1287" max="1287" width="18.7109375" style="1" customWidth="1"/>
    <col min="1288" max="1288" width="20.140625" style="1" customWidth="1"/>
    <col min="1289" max="1289" width="21.7109375" style="1" customWidth="1"/>
    <col min="1290" max="1290" width="23.7109375" style="1" customWidth="1"/>
    <col min="1291" max="1291" width="31.42578125" style="1" customWidth="1"/>
    <col min="1292" max="1292" width="14.7109375" style="1" customWidth="1"/>
    <col min="1293" max="1293" width="13.7109375" style="1" customWidth="1"/>
    <col min="1294" max="1294" width="11.28515625" style="1" customWidth="1"/>
    <col min="1531" max="1531" width="4" style="1" customWidth="1"/>
    <col min="1532" max="1532" width="24" style="1" customWidth="1"/>
    <col min="1533" max="1533" width="16.7109375" style="1" customWidth="1"/>
    <col min="1534" max="1534" width="16.5703125" style="1" customWidth="1"/>
    <col min="1535" max="1535" width="14.5703125" style="1" customWidth="1"/>
    <col min="1536" max="1536" width="17.5703125" style="1" customWidth="1"/>
    <col min="1537" max="1539" width="11.5703125" style="1" hidden="1" customWidth="1"/>
    <col min="1540" max="1540" width="19.85546875" style="1" customWidth="1"/>
    <col min="1541" max="1541" width="19.140625" style="1" customWidth="1"/>
    <col min="1542" max="1542" width="18.85546875" style="1" customWidth="1"/>
    <col min="1543" max="1543" width="18.7109375" style="1" customWidth="1"/>
    <col min="1544" max="1544" width="20.140625" style="1" customWidth="1"/>
    <col min="1545" max="1545" width="21.7109375" style="1" customWidth="1"/>
    <col min="1546" max="1546" width="23.7109375" style="1" customWidth="1"/>
    <col min="1547" max="1547" width="31.42578125" style="1" customWidth="1"/>
    <col min="1548" max="1548" width="14.7109375" style="1" customWidth="1"/>
    <col min="1549" max="1549" width="13.7109375" style="1" customWidth="1"/>
    <col min="1550" max="1550" width="11.28515625" style="1" customWidth="1"/>
    <col min="1787" max="1787" width="4" style="1" customWidth="1"/>
    <col min="1788" max="1788" width="24" style="1" customWidth="1"/>
    <col min="1789" max="1789" width="16.7109375" style="1" customWidth="1"/>
    <col min="1790" max="1790" width="16.5703125" style="1" customWidth="1"/>
    <col min="1791" max="1791" width="14.5703125" style="1" customWidth="1"/>
    <col min="1792" max="1792" width="17.5703125" style="1" customWidth="1"/>
    <col min="1793" max="1795" width="11.5703125" style="1" hidden="1" customWidth="1"/>
    <col min="1796" max="1796" width="19.85546875" style="1" customWidth="1"/>
    <col min="1797" max="1797" width="19.140625" style="1" customWidth="1"/>
    <col min="1798" max="1798" width="18.85546875" style="1" customWidth="1"/>
    <col min="1799" max="1799" width="18.7109375" style="1" customWidth="1"/>
    <col min="1800" max="1800" width="20.140625" style="1" customWidth="1"/>
    <col min="1801" max="1801" width="21.7109375" style="1" customWidth="1"/>
    <col min="1802" max="1802" width="23.7109375" style="1" customWidth="1"/>
    <col min="1803" max="1803" width="31.42578125" style="1" customWidth="1"/>
    <col min="1804" max="1804" width="14.7109375" style="1" customWidth="1"/>
    <col min="1805" max="1805" width="13.7109375" style="1" customWidth="1"/>
    <col min="1806" max="1806" width="11.28515625" style="1" customWidth="1"/>
    <col min="2043" max="2043" width="4" style="1" customWidth="1"/>
    <col min="2044" max="2044" width="24" style="1" customWidth="1"/>
    <col min="2045" max="2045" width="16.7109375" style="1" customWidth="1"/>
    <col min="2046" max="2046" width="16.5703125" style="1" customWidth="1"/>
    <col min="2047" max="2047" width="14.5703125" style="1" customWidth="1"/>
    <col min="2048" max="2048" width="17.5703125" style="1" customWidth="1"/>
    <col min="2049" max="2051" width="11.5703125" style="1" hidden="1" customWidth="1"/>
    <col min="2052" max="2052" width="19.85546875" style="1" customWidth="1"/>
    <col min="2053" max="2053" width="19.140625" style="1" customWidth="1"/>
    <col min="2054" max="2054" width="18.85546875" style="1" customWidth="1"/>
    <col min="2055" max="2055" width="18.7109375" style="1" customWidth="1"/>
    <col min="2056" max="2056" width="20.140625" style="1" customWidth="1"/>
    <col min="2057" max="2057" width="21.7109375" style="1" customWidth="1"/>
    <col min="2058" max="2058" width="23.7109375" style="1" customWidth="1"/>
    <col min="2059" max="2059" width="31.42578125" style="1" customWidth="1"/>
    <col min="2060" max="2060" width="14.7109375" style="1" customWidth="1"/>
    <col min="2061" max="2061" width="13.7109375" style="1" customWidth="1"/>
    <col min="2062" max="2062" width="11.28515625" style="1" customWidth="1"/>
    <col min="2299" max="2299" width="4" style="1" customWidth="1"/>
    <col min="2300" max="2300" width="24" style="1" customWidth="1"/>
    <col min="2301" max="2301" width="16.7109375" style="1" customWidth="1"/>
    <col min="2302" max="2302" width="16.5703125" style="1" customWidth="1"/>
    <col min="2303" max="2303" width="14.5703125" style="1" customWidth="1"/>
    <col min="2304" max="2304" width="17.5703125" style="1" customWidth="1"/>
    <col min="2305" max="2307" width="11.5703125" style="1" hidden="1" customWidth="1"/>
    <col min="2308" max="2308" width="19.85546875" style="1" customWidth="1"/>
    <col min="2309" max="2309" width="19.140625" style="1" customWidth="1"/>
    <col min="2310" max="2310" width="18.85546875" style="1" customWidth="1"/>
    <col min="2311" max="2311" width="18.7109375" style="1" customWidth="1"/>
    <col min="2312" max="2312" width="20.140625" style="1" customWidth="1"/>
    <col min="2313" max="2313" width="21.7109375" style="1" customWidth="1"/>
    <col min="2314" max="2314" width="23.7109375" style="1" customWidth="1"/>
    <col min="2315" max="2315" width="31.42578125" style="1" customWidth="1"/>
    <col min="2316" max="2316" width="14.7109375" style="1" customWidth="1"/>
    <col min="2317" max="2317" width="13.7109375" style="1" customWidth="1"/>
    <col min="2318" max="2318" width="11.28515625" style="1" customWidth="1"/>
    <col min="2555" max="2555" width="4" style="1" customWidth="1"/>
    <col min="2556" max="2556" width="24" style="1" customWidth="1"/>
    <col min="2557" max="2557" width="16.7109375" style="1" customWidth="1"/>
    <col min="2558" max="2558" width="16.5703125" style="1" customWidth="1"/>
    <col min="2559" max="2559" width="14.5703125" style="1" customWidth="1"/>
    <col min="2560" max="2560" width="17.5703125" style="1" customWidth="1"/>
    <col min="2561" max="2563" width="11.5703125" style="1" hidden="1" customWidth="1"/>
    <col min="2564" max="2564" width="19.85546875" style="1" customWidth="1"/>
    <col min="2565" max="2565" width="19.140625" style="1" customWidth="1"/>
    <col min="2566" max="2566" width="18.85546875" style="1" customWidth="1"/>
    <col min="2567" max="2567" width="18.7109375" style="1" customWidth="1"/>
    <col min="2568" max="2568" width="20.140625" style="1" customWidth="1"/>
    <col min="2569" max="2569" width="21.7109375" style="1" customWidth="1"/>
    <col min="2570" max="2570" width="23.7109375" style="1" customWidth="1"/>
    <col min="2571" max="2571" width="31.42578125" style="1" customWidth="1"/>
    <col min="2572" max="2572" width="14.7109375" style="1" customWidth="1"/>
    <col min="2573" max="2573" width="13.7109375" style="1" customWidth="1"/>
    <col min="2574" max="2574" width="11.28515625" style="1" customWidth="1"/>
    <col min="2811" max="2811" width="4" style="1" customWidth="1"/>
    <col min="2812" max="2812" width="24" style="1" customWidth="1"/>
    <col min="2813" max="2813" width="16.7109375" style="1" customWidth="1"/>
    <col min="2814" max="2814" width="16.5703125" style="1" customWidth="1"/>
    <col min="2815" max="2815" width="14.5703125" style="1" customWidth="1"/>
    <col min="2816" max="2816" width="17.5703125" style="1" customWidth="1"/>
    <col min="2817" max="2819" width="11.5703125" style="1" hidden="1" customWidth="1"/>
    <col min="2820" max="2820" width="19.85546875" style="1" customWidth="1"/>
    <col min="2821" max="2821" width="19.140625" style="1" customWidth="1"/>
    <col min="2822" max="2822" width="18.85546875" style="1" customWidth="1"/>
    <col min="2823" max="2823" width="18.7109375" style="1" customWidth="1"/>
    <col min="2824" max="2824" width="20.140625" style="1" customWidth="1"/>
    <col min="2825" max="2825" width="21.7109375" style="1" customWidth="1"/>
    <col min="2826" max="2826" width="23.7109375" style="1" customWidth="1"/>
    <col min="2827" max="2827" width="31.42578125" style="1" customWidth="1"/>
    <col min="2828" max="2828" width="14.7109375" style="1" customWidth="1"/>
    <col min="2829" max="2829" width="13.7109375" style="1" customWidth="1"/>
    <col min="2830" max="2830" width="11.28515625" style="1" customWidth="1"/>
    <col min="3067" max="3067" width="4" style="1" customWidth="1"/>
    <col min="3068" max="3068" width="24" style="1" customWidth="1"/>
    <col min="3069" max="3069" width="16.7109375" style="1" customWidth="1"/>
    <col min="3070" max="3070" width="16.5703125" style="1" customWidth="1"/>
    <col min="3071" max="3071" width="14.5703125" style="1" customWidth="1"/>
    <col min="3072" max="3072" width="17.5703125" style="1" customWidth="1"/>
    <col min="3073" max="3075" width="11.5703125" style="1" hidden="1" customWidth="1"/>
    <col min="3076" max="3076" width="19.85546875" style="1" customWidth="1"/>
    <col min="3077" max="3077" width="19.140625" style="1" customWidth="1"/>
    <col min="3078" max="3078" width="18.85546875" style="1" customWidth="1"/>
    <col min="3079" max="3079" width="18.7109375" style="1" customWidth="1"/>
    <col min="3080" max="3080" width="20.140625" style="1" customWidth="1"/>
    <col min="3081" max="3081" width="21.7109375" style="1" customWidth="1"/>
    <col min="3082" max="3082" width="23.7109375" style="1" customWidth="1"/>
    <col min="3083" max="3083" width="31.42578125" style="1" customWidth="1"/>
    <col min="3084" max="3084" width="14.7109375" style="1" customWidth="1"/>
    <col min="3085" max="3085" width="13.7109375" style="1" customWidth="1"/>
    <col min="3086" max="3086" width="11.28515625" style="1" customWidth="1"/>
    <col min="3323" max="3323" width="4" style="1" customWidth="1"/>
    <col min="3324" max="3324" width="24" style="1" customWidth="1"/>
    <col min="3325" max="3325" width="16.7109375" style="1" customWidth="1"/>
    <col min="3326" max="3326" width="16.5703125" style="1" customWidth="1"/>
    <col min="3327" max="3327" width="14.5703125" style="1" customWidth="1"/>
    <col min="3328" max="3328" width="17.5703125" style="1" customWidth="1"/>
    <col min="3329" max="3331" width="11.5703125" style="1" hidden="1" customWidth="1"/>
    <col min="3332" max="3332" width="19.85546875" style="1" customWidth="1"/>
    <col min="3333" max="3333" width="19.140625" style="1" customWidth="1"/>
    <col min="3334" max="3334" width="18.85546875" style="1" customWidth="1"/>
    <col min="3335" max="3335" width="18.7109375" style="1" customWidth="1"/>
    <col min="3336" max="3336" width="20.140625" style="1" customWidth="1"/>
    <col min="3337" max="3337" width="21.7109375" style="1" customWidth="1"/>
    <col min="3338" max="3338" width="23.7109375" style="1" customWidth="1"/>
    <col min="3339" max="3339" width="31.42578125" style="1" customWidth="1"/>
    <col min="3340" max="3340" width="14.7109375" style="1" customWidth="1"/>
    <col min="3341" max="3341" width="13.7109375" style="1" customWidth="1"/>
    <col min="3342" max="3342" width="11.28515625" style="1" customWidth="1"/>
    <col min="3579" max="3579" width="4" style="1" customWidth="1"/>
    <col min="3580" max="3580" width="24" style="1" customWidth="1"/>
    <col min="3581" max="3581" width="16.7109375" style="1" customWidth="1"/>
    <col min="3582" max="3582" width="16.5703125" style="1" customWidth="1"/>
    <col min="3583" max="3583" width="14.5703125" style="1" customWidth="1"/>
    <col min="3584" max="3584" width="17.5703125" style="1" customWidth="1"/>
    <col min="3585" max="3587" width="11.5703125" style="1" hidden="1" customWidth="1"/>
    <col min="3588" max="3588" width="19.85546875" style="1" customWidth="1"/>
    <col min="3589" max="3589" width="19.140625" style="1" customWidth="1"/>
    <col min="3590" max="3590" width="18.85546875" style="1" customWidth="1"/>
    <col min="3591" max="3591" width="18.7109375" style="1" customWidth="1"/>
    <col min="3592" max="3592" width="20.140625" style="1" customWidth="1"/>
    <col min="3593" max="3593" width="21.7109375" style="1" customWidth="1"/>
    <col min="3594" max="3594" width="23.7109375" style="1" customWidth="1"/>
    <col min="3595" max="3595" width="31.42578125" style="1" customWidth="1"/>
    <col min="3596" max="3596" width="14.7109375" style="1" customWidth="1"/>
    <col min="3597" max="3597" width="13.7109375" style="1" customWidth="1"/>
    <col min="3598" max="3598" width="11.28515625" style="1" customWidth="1"/>
    <col min="3835" max="3835" width="4" style="1" customWidth="1"/>
    <col min="3836" max="3836" width="24" style="1" customWidth="1"/>
    <col min="3837" max="3837" width="16.7109375" style="1" customWidth="1"/>
    <col min="3838" max="3838" width="16.5703125" style="1" customWidth="1"/>
    <col min="3839" max="3839" width="14.5703125" style="1" customWidth="1"/>
    <col min="3840" max="3840" width="17.5703125" style="1" customWidth="1"/>
    <col min="3841" max="3843" width="11.5703125" style="1" hidden="1" customWidth="1"/>
    <col min="3844" max="3844" width="19.85546875" style="1" customWidth="1"/>
    <col min="3845" max="3845" width="19.140625" style="1" customWidth="1"/>
    <col min="3846" max="3846" width="18.85546875" style="1" customWidth="1"/>
    <col min="3847" max="3847" width="18.7109375" style="1" customWidth="1"/>
    <col min="3848" max="3848" width="20.140625" style="1" customWidth="1"/>
    <col min="3849" max="3849" width="21.7109375" style="1" customWidth="1"/>
    <col min="3850" max="3850" width="23.7109375" style="1" customWidth="1"/>
    <col min="3851" max="3851" width="31.42578125" style="1" customWidth="1"/>
    <col min="3852" max="3852" width="14.7109375" style="1" customWidth="1"/>
    <col min="3853" max="3853" width="13.7109375" style="1" customWidth="1"/>
    <col min="3854" max="3854" width="11.28515625" style="1" customWidth="1"/>
    <col min="4091" max="4091" width="4" style="1" customWidth="1"/>
    <col min="4092" max="4092" width="24" style="1" customWidth="1"/>
    <col min="4093" max="4093" width="16.7109375" style="1" customWidth="1"/>
    <col min="4094" max="4094" width="16.5703125" style="1" customWidth="1"/>
    <col min="4095" max="4095" width="14.5703125" style="1" customWidth="1"/>
    <col min="4096" max="4096" width="17.5703125" style="1" customWidth="1"/>
    <col min="4097" max="4099" width="11.5703125" style="1" hidden="1" customWidth="1"/>
    <col min="4100" max="4100" width="19.85546875" style="1" customWidth="1"/>
    <col min="4101" max="4101" width="19.140625" style="1" customWidth="1"/>
    <col min="4102" max="4102" width="18.85546875" style="1" customWidth="1"/>
    <col min="4103" max="4103" width="18.7109375" style="1" customWidth="1"/>
    <col min="4104" max="4104" width="20.140625" style="1" customWidth="1"/>
    <col min="4105" max="4105" width="21.7109375" style="1" customWidth="1"/>
    <col min="4106" max="4106" width="23.7109375" style="1" customWidth="1"/>
    <col min="4107" max="4107" width="31.42578125" style="1" customWidth="1"/>
    <col min="4108" max="4108" width="14.7109375" style="1" customWidth="1"/>
    <col min="4109" max="4109" width="13.7109375" style="1" customWidth="1"/>
    <col min="4110" max="4110" width="11.28515625" style="1" customWidth="1"/>
    <col min="4347" max="4347" width="4" style="1" customWidth="1"/>
    <col min="4348" max="4348" width="24" style="1" customWidth="1"/>
    <col min="4349" max="4349" width="16.7109375" style="1" customWidth="1"/>
    <col min="4350" max="4350" width="16.5703125" style="1" customWidth="1"/>
    <col min="4351" max="4351" width="14.5703125" style="1" customWidth="1"/>
    <col min="4352" max="4352" width="17.5703125" style="1" customWidth="1"/>
    <col min="4353" max="4355" width="11.5703125" style="1" hidden="1" customWidth="1"/>
    <col min="4356" max="4356" width="19.85546875" style="1" customWidth="1"/>
    <col min="4357" max="4357" width="19.140625" style="1" customWidth="1"/>
    <col min="4358" max="4358" width="18.85546875" style="1" customWidth="1"/>
    <col min="4359" max="4359" width="18.7109375" style="1" customWidth="1"/>
    <col min="4360" max="4360" width="20.140625" style="1" customWidth="1"/>
    <col min="4361" max="4361" width="21.7109375" style="1" customWidth="1"/>
    <col min="4362" max="4362" width="23.7109375" style="1" customWidth="1"/>
    <col min="4363" max="4363" width="31.42578125" style="1" customWidth="1"/>
    <col min="4364" max="4364" width="14.7109375" style="1" customWidth="1"/>
    <col min="4365" max="4365" width="13.7109375" style="1" customWidth="1"/>
    <col min="4366" max="4366" width="11.28515625" style="1" customWidth="1"/>
    <col min="4603" max="4603" width="4" style="1" customWidth="1"/>
    <col min="4604" max="4604" width="24" style="1" customWidth="1"/>
    <col min="4605" max="4605" width="16.7109375" style="1" customWidth="1"/>
    <col min="4606" max="4606" width="16.5703125" style="1" customWidth="1"/>
    <col min="4607" max="4607" width="14.5703125" style="1" customWidth="1"/>
    <col min="4608" max="4608" width="17.5703125" style="1" customWidth="1"/>
    <col min="4609" max="4611" width="11.5703125" style="1" hidden="1" customWidth="1"/>
    <col min="4612" max="4612" width="19.85546875" style="1" customWidth="1"/>
    <col min="4613" max="4613" width="19.140625" style="1" customWidth="1"/>
    <col min="4614" max="4614" width="18.85546875" style="1" customWidth="1"/>
    <col min="4615" max="4615" width="18.7109375" style="1" customWidth="1"/>
    <col min="4616" max="4616" width="20.140625" style="1" customWidth="1"/>
    <col min="4617" max="4617" width="21.7109375" style="1" customWidth="1"/>
    <col min="4618" max="4618" width="23.7109375" style="1" customWidth="1"/>
    <col min="4619" max="4619" width="31.42578125" style="1" customWidth="1"/>
    <col min="4620" max="4620" width="14.7109375" style="1" customWidth="1"/>
    <col min="4621" max="4621" width="13.7109375" style="1" customWidth="1"/>
    <col min="4622" max="4622" width="11.28515625" style="1" customWidth="1"/>
    <col min="4859" max="4859" width="4" style="1" customWidth="1"/>
    <col min="4860" max="4860" width="24" style="1" customWidth="1"/>
    <col min="4861" max="4861" width="16.7109375" style="1" customWidth="1"/>
    <col min="4862" max="4862" width="16.5703125" style="1" customWidth="1"/>
    <col min="4863" max="4863" width="14.5703125" style="1" customWidth="1"/>
    <col min="4864" max="4864" width="17.5703125" style="1" customWidth="1"/>
    <col min="4865" max="4867" width="11.5703125" style="1" hidden="1" customWidth="1"/>
    <col min="4868" max="4868" width="19.85546875" style="1" customWidth="1"/>
    <col min="4869" max="4869" width="19.140625" style="1" customWidth="1"/>
    <col min="4870" max="4870" width="18.85546875" style="1" customWidth="1"/>
    <col min="4871" max="4871" width="18.7109375" style="1" customWidth="1"/>
    <col min="4872" max="4872" width="20.140625" style="1" customWidth="1"/>
    <col min="4873" max="4873" width="21.7109375" style="1" customWidth="1"/>
    <col min="4874" max="4874" width="23.7109375" style="1" customWidth="1"/>
    <col min="4875" max="4875" width="31.42578125" style="1" customWidth="1"/>
    <col min="4876" max="4876" width="14.7109375" style="1" customWidth="1"/>
    <col min="4877" max="4877" width="13.7109375" style="1" customWidth="1"/>
    <col min="4878" max="4878" width="11.28515625" style="1" customWidth="1"/>
    <col min="5115" max="5115" width="4" style="1" customWidth="1"/>
    <col min="5116" max="5116" width="24" style="1" customWidth="1"/>
    <col min="5117" max="5117" width="16.7109375" style="1" customWidth="1"/>
    <col min="5118" max="5118" width="16.5703125" style="1" customWidth="1"/>
    <col min="5119" max="5119" width="14.5703125" style="1" customWidth="1"/>
    <col min="5120" max="5120" width="17.5703125" style="1" customWidth="1"/>
    <col min="5121" max="5123" width="11.5703125" style="1" hidden="1" customWidth="1"/>
    <col min="5124" max="5124" width="19.85546875" style="1" customWidth="1"/>
    <col min="5125" max="5125" width="19.140625" style="1" customWidth="1"/>
    <col min="5126" max="5126" width="18.85546875" style="1" customWidth="1"/>
    <col min="5127" max="5127" width="18.7109375" style="1" customWidth="1"/>
    <col min="5128" max="5128" width="20.140625" style="1" customWidth="1"/>
    <col min="5129" max="5129" width="21.7109375" style="1" customWidth="1"/>
    <col min="5130" max="5130" width="23.7109375" style="1" customWidth="1"/>
    <col min="5131" max="5131" width="31.42578125" style="1" customWidth="1"/>
    <col min="5132" max="5132" width="14.7109375" style="1" customWidth="1"/>
    <col min="5133" max="5133" width="13.7109375" style="1" customWidth="1"/>
    <col min="5134" max="5134" width="11.28515625" style="1" customWidth="1"/>
    <col min="5371" max="5371" width="4" style="1" customWidth="1"/>
    <col min="5372" max="5372" width="24" style="1" customWidth="1"/>
    <col min="5373" max="5373" width="16.7109375" style="1" customWidth="1"/>
    <col min="5374" max="5374" width="16.5703125" style="1" customWidth="1"/>
    <col min="5375" max="5375" width="14.5703125" style="1" customWidth="1"/>
    <col min="5376" max="5376" width="17.5703125" style="1" customWidth="1"/>
    <col min="5377" max="5379" width="11.5703125" style="1" hidden="1" customWidth="1"/>
    <col min="5380" max="5380" width="19.85546875" style="1" customWidth="1"/>
    <col min="5381" max="5381" width="19.140625" style="1" customWidth="1"/>
    <col min="5382" max="5382" width="18.85546875" style="1" customWidth="1"/>
    <col min="5383" max="5383" width="18.7109375" style="1" customWidth="1"/>
    <col min="5384" max="5384" width="20.140625" style="1" customWidth="1"/>
    <col min="5385" max="5385" width="21.7109375" style="1" customWidth="1"/>
    <col min="5386" max="5386" width="23.7109375" style="1" customWidth="1"/>
    <col min="5387" max="5387" width="31.42578125" style="1" customWidth="1"/>
    <col min="5388" max="5388" width="14.7109375" style="1" customWidth="1"/>
    <col min="5389" max="5389" width="13.7109375" style="1" customWidth="1"/>
    <col min="5390" max="5390" width="11.28515625" style="1" customWidth="1"/>
    <col min="5627" max="5627" width="4" style="1" customWidth="1"/>
    <col min="5628" max="5628" width="24" style="1" customWidth="1"/>
    <col min="5629" max="5629" width="16.7109375" style="1" customWidth="1"/>
    <col min="5630" max="5630" width="16.5703125" style="1" customWidth="1"/>
    <col min="5631" max="5631" width="14.5703125" style="1" customWidth="1"/>
    <col min="5632" max="5632" width="17.5703125" style="1" customWidth="1"/>
    <col min="5633" max="5635" width="11.5703125" style="1" hidden="1" customWidth="1"/>
    <col min="5636" max="5636" width="19.85546875" style="1" customWidth="1"/>
    <col min="5637" max="5637" width="19.140625" style="1" customWidth="1"/>
    <col min="5638" max="5638" width="18.85546875" style="1" customWidth="1"/>
    <col min="5639" max="5639" width="18.7109375" style="1" customWidth="1"/>
    <col min="5640" max="5640" width="20.140625" style="1" customWidth="1"/>
    <col min="5641" max="5641" width="21.7109375" style="1" customWidth="1"/>
    <col min="5642" max="5642" width="23.7109375" style="1" customWidth="1"/>
    <col min="5643" max="5643" width="31.42578125" style="1" customWidth="1"/>
    <col min="5644" max="5644" width="14.7109375" style="1" customWidth="1"/>
    <col min="5645" max="5645" width="13.7109375" style="1" customWidth="1"/>
    <col min="5646" max="5646" width="11.28515625" style="1" customWidth="1"/>
    <col min="5883" max="5883" width="4" style="1" customWidth="1"/>
    <col min="5884" max="5884" width="24" style="1" customWidth="1"/>
    <col min="5885" max="5885" width="16.7109375" style="1" customWidth="1"/>
    <col min="5886" max="5886" width="16.5703125" style="1" customWidth="1"/>
    <col min="5887" max="5887" width="14.5703125" style="1" customWidth="1"/>
    <col min="5888" max="5888" width="17.5703125" style="1" customWidth="1"/>
    <col min="5889" max="5891" width="11.5703125" style="1" hidden="1" customWidth="1"/>
    <col min="5892" max="5892" width="19.85546875" style="1" customWidth="1"/>
    <col min="5893" max="5893" width="19.140625" style="1" customWidth="1"/>
    <col min="5894" max="5894" width="18.85546875" style="1" customWidth="1"/>
    <col min="5895" max="5895" width="18.7109375" style="1" customWidth="1"/>
    <col min="5896" max="5896" width="20.140625" style="1" customWidth="1"/>
    <col min="5897" max="5897" width="21.7109375" style="1" customWidth="1"/>
    <col min="5898" max="5898" width="23.7109375" style="1" customWidth="1"/>
    <col min="5899" max="5899" width="31.42578125" style="1" customWidth="1"/>
    <col min="5900" max="5900" width="14.7109375" style="1" customWidth="1"/>
    <col min="5901" max="5901" width="13.7109375" style="1" customWidth="1"/>
    <col min="5902" max="5902" width="11.28515625" style="1" customWidth="1"/>
    <col min="6139" max="6139" width="4" style="1" customWidth="1"/>
    <col min="6140" max="6140" width="24" style="1" customWidth="1"/>
    <col min="6141" max="6141" width="16.7109375" style="1" customWidth="1"/>
    <col min="6142" max="6142" width="16.5703125" style="1" customWidth="1"/>
    <col min="6143" max="6143" width="14.5703125" style="1" customWidth="1"/>
    <col min="6144" max="6144" width="17.5703125" style="1" customWidth="1"/>
    <col min="6145" max="6147" width="11.5703125" style="1" hidden="1" customWidth="1"/>
    <col min="6148" max="6148" width="19.85546875" style="1" customWidth="1"/>
    <col min="6149" max="6149" width="19.140625" style="1" customWidth="1"/>
    <col min="6150" max="6150" width="18.85546875" style="1" customWidth="1"/>
    <col min="6151" max="6151" width="18.7109375" style="1" customWidth="1"/>
    <col min="6152" max="6152" width="20.140625" style="1" customWidth="1"/>
    <col min="6153" max="6153" width="21.7109375" style="1" customWidth="1"/>
    <col min="6154" max="6154" width="23.7109375" style="1" customWidth="1"/>
    <col min="6155" max="6155" width="31.42578125" style="1" customWidth="1"/>
    <col min="6156" max="6156" width="14.7109375" style="1" customWidth="1"/>
    <col min="6157" max="6157" width="13.7109375" style="1" customWidth="1"/>
    <col min="6158" max="6158" width="11.28515625" style="1" customWidth="1"/>
    <col min="6395" max="6395" width="4" style="1" customWidth="1"/>
    <col min="6396" max="6396" width="24" style="1" customWidth="1"/>
    <col min="6397" max="6397" width="16.7109375" style="1" customWidth="1"/>
    <col min="6398" max="6398" width="16.5703125" style="1" customWidth="1"/>
    <col min="6399" max="6399" width="14.5703125" style="1" customWidth="1"/>
    <col min="6400" max="6400" width="17.5703125" style="1" customWidth="1"/>
    <col min="6401" max="6403" width="11.5703125" style="1" hidden="1" customWidth="1"/>
    <col min="6404" max="6404" width="19.85546875" style="1" customWidth="1"/>
    <col min="6405" max="6405" width="19.140625" style="1" customWidth="1"/>
    <col min="6406" max="6406" width="18.85546875" style="1" customWidth="1"/>
    <col min="6407" max="6407" width="18.7109375" style="1" customWidth="1"/>
    <col min="6408" max="6408" width="20.140625" style="1" customWidth="1"/>
    <col min="6409" max="6409" width="21.7109375" style="1" customWidth="1"/>
    <col min="6410" max="6410" width="23.7109375" style="1" customWidth="1"/>
    <col min="6411" max="6411" width="31.42578125" style="1" customWidth="1"/>
    <col min="6412" max="6412" width="14.7109375" style="1" customWidth="1"/>
    <col min="6413" max="6413" width="13.7109375" style="1" customWidth="1"/>
    <col min="6414" max="6414" width="11.28515625" style="1" customWidth="1"/>
    <col min="6651" max="6651" width="4" style="1" customWidth="1"/>
    <col min="6652" max="6652" width="24" style="1" customWidth="1"/>
    <col min="6653" max="6653" width="16.7109375" style="1" customWidth="1"/>
    <col min="6654" max="6654" width="16.5703125" style="1" customWidth="1"/>
    <col min="6655" max="6655" width="14.5703125" style="1" customWidth="1"/>
    <col min="6656" max="6656" width="17.5703125" style="1" customWidth="1"/>
    <col min="6657" max="6659" width="11.5703125" style="1" hidden="1" customWidth="1"/>
    <col min="6660" max="6660" width="19.85546875" style="1" customWidth="1"/>
    <col min="6661" max="6661" width="19.140625" style="1" customWidth="1"/>
    <col min="6662" max="6662" width="18.85546875" style="1" customWidth="1"/>
    <col min="6663" max="6663" width="18.7109375" style="1" customWidth="1"/>
    <col min="6664" max="6664" width="20.140625" style="1" customWidth="1"/>
    <col min="6665" max="6665" width="21.7109375" style="1" customWidth="1"/>
    <col min="6666" max="6666" width="23.7109375" style="1" customWidth="1"/>
    <col min="6667" max="6667" width="31.42578125" style="1" customWidth="1"/>
    <col min="6668" max="6668" width="14.7109375" style="1" customWidth="1"/>
    <col min="6669" max="6669" width="13.7109375" style="1" customWidth="1"/>
    <col min="6670" max="6670" width="11.28515625" style="1" customWidth="1"/>
    <col min="6907" max="6907" width="4" style="1" customWidth="1"/>
    <col min="6908" max="6908" width="24" style="1" customWidth="1"/>
    <col min="6909" max="6909" width="16.7109375" style="1" customWidth="1"/>
    <col min="6910" max="6910" width="16.5703125" style="1" customWidth="1"/>
    <col min="6911" max="6911" width="14.5703125" style="1" customWidth="1"/>
    <col min="6912" max="6912" width="17.5703125" style="1" customWidth="1"/>
    <col min="6913" max="6915" width="11.5703125" style="1" hidden="1" customWidth="1"/>
    <col min="6916" max="6916" width="19.85546875" style="1" customWidth="1"/>
    <col min="6917" max="6917" width="19.140625" style="1" customWidth="1"/>
    <col min="6918" max="6918" width="18.85546875" style="1" customWidth="1"/>
    <col min="6919" max="6919" width="18.7109375" style="1" customWidth="1"/>
    <col min="6920" max="6920" width="20.140625" style="1" customWidth="1"/>
    <col min="6921" max="6921" width="21.7109375" style="1" customWidth="1"/>
    <col min="6922" max="6922" width="23.7109375" style="1" customWidth="1"/>
    <col min="6923" max="6923" width="31.42578125" style="1" customWidth="1"/>
    <col min="6924" max="6924" width="14.7109375" style="1" customWidth="1"/>
    <col min="6925" max="6925" width="13.7109375" style="1" customWidth="1"/>
    <col min="6926" max="6926" width="11.28515625" style="1" customWidth="1"/>
    <col min="7163" max="7163" width="4" style="1" customWidth="1"/>
    <col min="7164" max="7164" width="24" style="1" customWidth="1"/>
    <col min="7165" max="7165" width="16.7109375" style="1" customWidth="1"/>
    <col min="7166" max="7166" width="16.5703125" style="1" customWidth="1"/>
    <col min="7167" max="7167" width="14.5703125" style="1" customWidth="1"/>
    <col min="7168" max="7168" width="17.5703125" style="1" customWidth="1"/>
    <col min="7169" max="7171" width="11.5703125" style="1" hidden="1" customWidth="1"/>
    <col min="7172" max="7172" width="19.85546875" style="1" customWidth="1"/>
    <col min="7173" max="7173" width="19.140625" style="1" customWidth="1"/>
    <col min="7174" max="7174" width="18.85546875" style="1" customWidth="1"/>
    <col min="7175" max="7175" width="18.7109375" style="1" customWidth="1"/>
    <col min="7176" max="7176" width="20.140625" style="1" customWidth="1"/>
    <col min="7177" max="7177" width="21.7109375" style="1" customWidth="1"/>
    <col min="7178" max="7178" width="23.7109375" style="1" customWidth="1"/>
    <col min="7179" max="7179" width="31.42578125" style="1" customWidth="1"/>
    <col min="7180" max="7180" width="14.7109375" style="1" customWidth="1"/>
    <col min="7181" max="7181" width="13.7109375" style="1" customWidth="1"/>
    <col min="7182" max="7182" width="11.28515625" style="1" customWidth="1"/>
    <col min="7419" max="7419" width="4" style="1" customWidth="1"/>
    <col min="7420" max="7420" width="24" style="1" customWidth="1"/>
    <col min="7421" max="7421" width="16.7109375" style="1" customWidth="1"/>
    <col min="7422" max="7422" width="16.5703125" style="1" customWidth="1"/>
    <col min="7423" max="7423" width="14.5703125" style="1" customWidth="1"/>
    <col min="7424" max="7424" width="17.5703125" style="1" customWidth="1"/>
    <col min="7425" max="7427" width="11.5703125" style="1" hidden="1" customWidth="1"/>
    <col min="7428" max="7428" width="19.85546875" style="1" customWidth="1"/>
    <col min="7429" max="7429" width="19.140625" style="1" customWidth="1"/>
    <col min="7430" max="7430" width="18.85546875" style="1" customWidth="1"/>
    <col min="7431" max="7431" width="18.7109375" style="1" customWidth="1"/>
    <col min="7432" max="7432" width="20.140625" style="1" customWidth="1"/>
    <col min="7433" max="7433" width="21.7109375" style="1" customWidth="1"/>
    <col min="7434" max="7434" width="23.7109375" style="1" customWidth="1"/>
    <col min="7435" max="7435" width="31.42578125" style="1" customWidth="1"/>
    <col min="7436" max="7436" width="14.7109375" style="1" customWidth="1"/>
    <col min="7437" max="7437" width="13.7109375" style="1" customWidth="1"/>
    <col min="7438" max="7438" width="11.28515625" style="1" customWidth="1"/>
    <col min="7675" max="7675" width="4" style="1" customWidth="1"/>
    <col min="7676" max="7676" width="24" style="1" customWidth="1"/>
    <col min="7677" max="7677" width="16.7109375" style="1" customWidth="1"/>
    <col min="7678" max="7678" width="16.5703125" style="1" customWidth="1"/>
    <col min="7679" max="7679" width="14.5703125" style="1" customWidth="1"/>
    <col min="7680" max="7680" width="17.5703125" style="1" customWidth="1"/>
    <col min="7681" max="7683" width="11.5703125" style="1" hidden="1" customWidth="1"/>
    <col min="7684" max="7684" width="19.85546875" style="1" customWidth="1"/>
    <col min="7685" max="7685" width="19.140625" style="1" customWidth="1"/>
    <col min="7686" max="7686" width="18.85546875" style="1" customWidth="1"/>
    <col min="7687" max="7687" width="18.7109375" style="1" customWidth="1"/>
    <col min="7688" max="7688" width="20.140625" style="1" customWidth="1"/>
    <col min="7689" max="7689" width="21.7109375" style="1" customWidth="1"/>
    <col min="7690" max="7690" width="23.7109375" style="1" customWidth="1"/>
    <col min="7691" max="7691" width="31.42578125" style="1" customWidth="1"/>
    <col min="7692" max="7692" width="14.7109375" style="1" customWidth="1"/>
    <col min="7693" max="7693" width="13.7109375" style="1" customWidth="1"/>
    <col min="7694" max="7694" width="11.28515625" style="1" customWidth="1"/>
    <col min="7931" max="7931" width="4" style="1" customWidth="1"/>
    <col min="7932" max="7932" width="24" style="1" customWidth="1"/>
    <col min="7933" max="7933" width="16.7109375" style="1" customWidth="1"/>
    <col min="7934" max="7934" width="16.5703125" style="1" customWidth="1"/>
    <col min="7935" max="7935" width="14.5703125" style="1" customWidth="1"/>
    <col min="7936" max="7936" width="17.5703125" style="1" customWidth="1"/>
    <col min="7937" max="7939" width="11.5703125" style="1" hidden="1" customWidth="1"/>
    <col min="7940" max="7940" width="19.85546875" style="1" customWidth="1"/>
    <col min="7941" max="7941" width="19.140625" style="1" customWidth="1"/>
    <col min="7942" max="7942" width="18.85546875" style="1" customWidth="1"/>
    <col min="7943" max="7943" width="18.7109375" style="1" customWidth="1"/>
    <col min="7944" max="7944" width="20.140625" style="1" customWidth="1"/>
    <col min="7945" max="7945" width="21.7109375" style="1" customWidth="1"/>
    <col min="7946" max="7946" width="23.7109375" style="1" customWidth="1"/>
    <col min="7947" max="7947" width="31.42578125" style="1" customWidth="1"/>
    <col min="7948" max="7948" width="14.7109375" style="1" customWidth="1"/>
    <col min="7949" max="7949" width="13.7109375" style="1" customWidth="1"/>
    <col min="7950" max="7950" width="11.28515625" style="1" customWidth="1"/>
    <col min="8187" max="8187" width="4" style="1" customWidth="1"/>
    <col min="8188" max="8188" width="24" style="1" customWidth="1"/>
    <col min="8189" max="8189" width="16.7109375" style="1" customWidth="1"/>
    <col min="8190" max="8190" width="16.5703125" style="1" customWidth="1"/>
    <col min="8191" max="8191" width="14.5703125" style="1" customWidth="1"/>
    <col min="8192" max="8192" width="17.5703125" style="1" customWidth="1"/>
    <col min="8193" max="8195" width="11.5703125" style="1" hidden="1" customWidth="1"/>
    <col min="8196" max="8196" width="19.85546875" style="1" customWidth="1"/>
    <col min="8197" max="8197" width="19.140625" style="1" customWidth="1"/>
    <col min="8198" max="8198" width="18.85546875" style="1" customWidth="1"/>
    <col min="8199" max="8199" width="18.7109375" style="1" customWidth="1"/>
    <col min="8200" max="8200" width="20.140625" style="1" customWidth="1"/>
    <col min="8201" max="8201" width="21.7109375" style="1" customWidth="1"/>
    <col min="8202" max="8202" width="23.7109375" style="1" customWidth="1"/>
    <col min="8203" max="8203" width="31.42578125" style="1" customWidth="1"/>
    <col min="8204" max="8204" width="14.7109375" style="1" customWidth="1"/>
    <col min="8205" max="8205" width="13.7109375" style="1" customWidth="1"/>
    <col min="8206" max="8206" width="11.28515625" style="1" customWidth="1"/>
    <col min="8443" max="8443" width="4" style="1" customWidth="1"/>
    <col min="8444" max="8444" width="24" style="1" customWidth="1"/>
    <col min="8445" max="8445" width="16.7109375" style="1" customWidth="1"/>
    <col min="8446" max="8446" width="16.5703125" style="1" customWidth="1"/>
    <col min="8447" max="8447" width="14.5703125" style="1" customWidth="1"/>
    <col min="8448" max="8448" width="17.5703125" style="1" customWidth="1"/>
    <col min="8449" max="8451" width="11.5703125" style="1" hidden="1" customWidth="1"/>
    <col min="8452" max="8452" width="19.85546875" style="1" customWidth="1"/>
    <col min="8453" max="8453" width="19.140625" style="1" customWidth="1"/>
    <col min="8454" max="8454" width="18.85546875" style="1" customWidth="1"/>
    <col min="8455" max="8455" width="18.7109375" style="1" customWidth="1"/>
    <col min="8456" max="8456" width="20.140625" style="1" customWidth="1"/>
    <col min="8457" max="8457" width="21.7109375" style="1" customWidth="1"/>
    <col min="8458" max="8458" width="23.7109375" style="1" customWidth="1"/>
    <col min="8459" max="8459" width="31.42578125" style="1" customWidth="1"/>
    <col min="8460" max="8460" width="14.7109375" style="1" customWidth="1"/>
    <col min="8461" max="8461" width="13.7109375" style="1" customWidth="1"/>
    <col min="8462" max="8462" width="11.28515625" style="1" customWidth="1"/>
    <col min="8699" max="8699" width="4" style="1" customWidth="1"/>
    <col min="8700" max="8700" width="24" style="1" customWidth="1"/>
    <col min="8701" max="8701" width="16.7109375" style="1" customWidth="1"/>
    <col min="8702" max="8702" width="16.5703125" style="1" customWidth="1"/>
    <col min="8703" max="8703" width="14.5703125" style="1" customWidth="1"/>
    <col min="8704" max="8704" width="17.5703125" style="1" customWidth="1"/>
    <col min="8705" max="8707" width="11.5703125" style="1" hidden="1" customWidth="1"/>
    <col min="8708" max="8708" width="19.85546875" style="1" customWidth="1"/>
    <col min="8709" max="8709" width="19.140625" style="1" customWidth="1"/>
    <col min="8710" max="8710" width="18.85546875" style="1" customWidth="1"/>
    <col min="8711" max="8711" width="18.7109375" style="1" customWidth="1"/>
    <col min="8712" max="8712" width="20.140625" style="1" customWidth="1"/>
    <col min="8713" max="8713" width="21.7109375" style="1" customWidth="1"/>
    <col min="8714" max="8714" width="23.7109375" style="1" customWidth="1"/>
    <col min="8715" max="8715" width="31.42578125" style="1" customWidth="1"/>
    <col min="8716" max="8716" width="14.7109375" style="1" customWidth="1"/>
    <col min="8717" max="8717" width="13.7109375" style="1" customWidth="1"/>
    <col min="8718" max="8718" width="11.28515625" style="1" customWidth="1"/>
    <col min="8955" max="8955" width="4" style="1" customWidth="1"/>
    <col min="8956" max="8956" width="24" style="1" customWidth="1"/>
    <col min="8957" max="8957" width="16.7109375" style="1" customWidth="1"/>
    <col min="8958" max="8958" width="16.5703125" style="1" customWidth="1"/>
    <col min="8959" max="8959" width="14.5703125" style="1" customWidth="1"/>
    <col min="8960" max="8960" width="17.5703125" style="1" customWidth="1"/>
    <col min="8961" max="8963" width="11.5703125" style="1" hidden="1" customWidth="1"/>
    <col min="8964" max="8964" width="19.85546875" style="1" customWidth="1"/>
    <col min="8965" max="8965" width="19.140625" style="1" customWidth="1"/>
    <col min="8966" max="8966" width="18.85546875" style="1" customWidth="1"/>
    <col min="8967" max="8967" width="18.7109375" style="1" customWidth="1"/>
    <col min="8968" max="8968" width="20.140625" style="1" customWidth="1"/>
    <col min="8969" max="8969" width="21.7109375" style="1" customWidth="1"/>
    <col min="8970" max="8970" width="23.7109375" style="1" customWidth="1"/>
    <col min="8971" max="8971" width="31.42578125" style="1" customWidth="1"/>
    <col min="8972" max="8972" width="14.7109375" style="1" customWidth="1"/>
    <col min="8973" max="8973" width="13.7109375" style="1" customWidth="1"/>
    <col min="8974" max="8974" width="11.28515625" style="1" customWidth="1"/>
    <col min="9211" max="9211" width="4" style="1" customWidth="1"/>
    <col min="9212" max="9212" width="24" style="1" customWidth="1"/>
    <col min="9213" max="9213" width="16.7109375" style="1" customWidth="1"/>
    <col min="9214" max="9214" width="16.5703125" style="1" customWidth="1"/>
    <col min="9215" max="9215" width="14.5703125" style="1" customWidth="1"/>
    <col min="9216" max="9216" width="17.5703125" style="1" customWidth="1"/>
    <col min="9217" max="9219" width="11.5703125" style="1" hidden="1" customWidth="1"/>
    <col min="9220" max="9220" width="19.85546875" style="1" customWidth="1"/>
    <col min="9221" max="9221" width="19.140625" style="1" customWidth="1"/>
    <col min="9222" max="9222" width="18.85546875" style="1" customWidth="1"/>
    <col min="9223" max="9223" width="18.7109375" style="1" customWidth="1"/>
    <col min="9224" max="9224" width="20.140625" style="1" customWidth="1"/>
    <col min="9225" max="9225" width="21.7109375" style="1" customWidth="1"/>
    <col min="9226" max="9226" width="23.7109375" style="1" customWidth="1"/>
    <col min="9227" max="9227" width="31.42578125" style="1" customWidth="1"/>
    <col min="9228" max="9228" width="14.7109375" style="1" customWidth="1"/>
    <col min="9229" max="9229" width="13.7109375" style="1" customWidth="1"/>
    <col min="9230" max="9230" width="11.28515625" style="1" customWidth="1"/>
    <col min="9467" max="9467" width="4" style="1" customWidth="1"/>
    <col min="9468" max="9468" width="24" style="1" customWidth="1"/>
    <col min="9469" max="9469" width="16.7109375" style="1" customWidth="1"/>
    <col min="9470" max="9470" width="16.5703125" style="1" customWidth="1"/>
    <col min="9471" max="9471" width="14.5703125" style="1" customWidth="1"/>
    <col min="9472" max="9472" width="17.5703125" style="1" customWidth="1"/>
    <col min="9473" max="9475" width="11.5703125" style="1" hidden="1" customWidth="1"/>
    <col min="9476" max="9476" width="19.85546875" style="1" customWidth="1"/>
    <col min="9477" max="9477" width="19.140625" style="1" customWidth="1"/>
    <col min="9478" max="9478" width="18.85546875" style="1" customWidth="1"/>
    <col min="9479" max="9479" width="18.7109375" style="1" customWidth="1"/>
    <col min="9480" max="9480" width="20.140625" style="1" customWidth="1"/>
    <col min="9481" max="9481" width="21.7109375" style="1" customWidth="1"/>
    <col min="9482" max="9482" width="23.7109375" style="1" customWidth="1"/>
    <col min="9483" max="9483" width="31.42578125" style="1" customWidth="1"/>
    <col min="9484" max="9484" width="14.7109375" style="1" customWidth="1"/>
    <col min="9485" max="9485" width="13.7109375" style="1" customWidth="1"/>
    <col min="9486" max="9486" width="11.28515625" style="1" customWidth="1"/>
    <col min="9723" max="9723" width="4" style="1" customWidth="1"/>
    <col min="9724" max="9724" width="24" style="1" customWidth="1"/>
    <col min="9725" max="9725" width="16.7109375" style="1" customWidth="1"/>
    <col min="9726" max="9726" width="16.5703125" style="1" customWidth="1"/>
    <col min="9727" max="9727" width="14.5703125" style="1" customWidth="1"/>
    <col min="9728" max="9728" width="17.5703125" style="1" customWidth="1"/>
    <col min="9729" max="9731" width="11.5703125" style="1" hidden="1" customWidth="1"/>
    <col min="9732" max="9732" width="19.85546875" style="1" customWidth="1"/>
    <col min="9733" max="9733" width="19.140625" style="1" customWidth="1"/>
    <col min="9734" max="9734" width="18.85546875" style="1" customWidth="1"/>
    <col min="9735" max="9735" width="18.7109375" style="1" customWidth="1"/>
    <col min="9736" max="9736" width="20.140625" style="1" customWidth="1"/>
    <col min="9737" max="9737" width="21.7109375" style="1" customWidth="1"/>
    <col min="9738" max="9738" width="23.7109375" style="1" customWidth="1"/>
    <col min="9739" max="9739" width="31.42578125" style="1" customWidth="1"/>
    <col min="9740" max="9740" width="14.7109375" style="1" customWidth="1"/>
    <col min="9741" max="9741" width="13.7109375" style="1" customWidth="1"/>
    <col min="9742" max="9742" width="11.28515625" style="1" customWidth="1"/>
    <col min="9979" max="9979" width="4" style="1" customWidth="1"/>
    <col min="9980" max="9980" width="24" style="1" customWidth="1"/>
    <col min="9981" max="9981" width="16.7109375" style="1" customWidth="1"/>
    <col min="9982" max="9982" width="16.5703125" style="1" customWidth="1"/>
    <col min="9983" max="9983" width="14.5703125" style="1" customWidth="1"/>
    <col min="9984" max="9984" width="17.5703125" style="1" customWidth="1"/>
    <col min="9985" max="9987" width="11.5703125" style="1" hidden="1" customWidth="1"/>
    <col min="9988" max="9988" width="19.85546875" style="1" customWidth="1"/>
    <col min="9989" max="9989" width="19.140625" style="1" customWidth="1"/>
    <col min="9990" max="9990" width="18.85546875" style="1" customWidth="1"/>
    <col min="9991" max="9991" width="18.7109375" style="1" customWidth="1"/>
    <col min="9992" max="9992" width="20.140625" style="1" customWidth="1"/>
    <col min="9993" max="9993" width="21.7109375" style="1" customWidth="1"/>
    <col min="9994" max="9994" width="23.7109375" style="1" customWidth="1"/>
    <col min="9995" max="9995" width="31.42578125" style="1" customWidth="1"/>
    <col min="9996" max="9996" width="14.7109375" style="1" customWidth="1"/>
    <col min="9997" max="9997" width="13.7109375" style="1" customWidth="1"/>
    <col min="9998" max="9998" width="11.28515625" style="1" customWidth="1"/>
    <col min="10235" max="10235" width="4" style="1" customWidth="1"/>
    <col min="10236" max="10236" width="24" style="1" customWidth="1"/>
    <col min="10237" max="10237" width="16.7109375" style="1" customWidth="1"/>
    <col min="10238" max="10238" width="16.5703125" style="1" customWidth="1"/>
    <col min="10239" max="10239" width="14.5703125" style="1" customWidth="1"/>
    <col min="10240" max="10240" width="17.5703125" style="1" customWidth="1"/>
    <col min="10241" max="10243" width="11.5703125" style="1" hidden="1" customWidth="1"/>
    <col min="10244" max="10244" width="19.85546875" style="1" customWidth="1"/>
    <col min="10245" max="10245" width="19.140625" style="1" customWidth="1"/>
    <col min="10246" max="10246" width="18.85546875" style="1" customWidth="1"/>
    <col min="10247" max="10247" width="18.7109375" style="1" customWidth="1"/>
    <col min="10248" max="10248" width="20.140625" style="1" customWidth="1"/>
    <col min="10249" max="10249" width="21.7109375" style="1" customWidth="1"/>
    <col min="10250" max="10250" width="23.7109375" style="1" customWidth="1"/>
    <col min="10251" max="10251" width="31.42578125" style="1" customWidth="1"/>
    <col min="10252" max="10252" width="14.7109375" style="1" customWidth="1"/>
    <col min="10253" max="10253" width="13.7109375" style="1" customWidth="1"/>
    <col min="10254" max="10254" width="11.28515625" style="1" customWidth="1"/>
    <col min="10491" max="10491" width="4" style="1" customWidth="1"/>
    <col min="10492" max="10492" width="24" style="1" customWidth="1"/>
    <col min="10493" max="10493" width="16.7109375" style="1" customWidth="1"/>
    <col min="10494" max="10494" width="16.5703125" style="1" customWidth="1"/>
    <col min="10495" max="10495" width="14.5703125" style="1" customWidth="1"/>
    <col min="10496" max="10496" width="17.5703125" style="1" customWidth="1"/>
    <col min="10497" max="10499" width="11.5703125" style="1" hidden="1" customWidth="1"/>
    <col min="10500" max="10500" width="19.85546875" style="1" customWidth="1"/>
    <col min="10501" max="10501" width="19.140625" style="1" customWidth="1"/>
    <col min="10502" max="10502" width="18.85546875" style="1" customWidth="1"/>
    <col min="10503" max="10503" width="18.7109375" style="1" customWidth="1"/>
    <col min="10504" max="10504" width="20.140625" style="1" customWidth="1"/>
    <col min="10505" max="10505" width="21.7109375" style="1" customWidth="1"/>
    <col min="10506" max="10506" width="23.7109375" style="1" customWidth="1"/>
    <col min="10507" max="10507" width="31.42578125" style="1" customWidth="1"/>
    <col min="10508" max="10508" width="14.7109375" style="1" customWidth="1"/>
    <col min="10509" max="10509" width="13.7109375" style="1" customWidth="1"/>
    <col min="10510" max="10510" width="11.28515625" style="1" customWidth="1"/>
    <col min="10747" max="10747" width="4" style="1" customWidth="1"/>
    <col min="10748" max="10748" width="24" style="1" customWidth="1"/>
    <col min="10749" max="10749" width="16.7109375" style="1" customWidth="1"/>
    <col min="10750" max="10750" width="16.5703125" style="1" customWidth="1"/>
    <col min="10751" max="10751" width="14.5703125" style="1" customWidth="1"/>
    <col min="10752" max="10752" width="17.5703125" style="1" customWidth="1"/>
    <col min="10753" max="10755" width="11.5703125" style="1" hidden="1" customWidth="1"/>
    <col min="10756" max="10756" width="19.85546875" style="1" customWidth="1"/>
    <col min="10757" max="10757" width="19.140625" style="1" customWidth="1"/>
    <col min="10758" max="10758" width="18.85546875" style="1" customWidth="1"/>
    <col min="10759" max="10759" width="18.7109375" style="1" customWidth="1"/>
    <col min="10760" max="10760" width="20.140625" style="1" customWidth="1"/>
    <col min="10761" max="10761" width="21.7109375" style="1" customWidth="1"/>
    <col min="10762" max="10762" width="23.7109375" style="1" customWidth="1"/>
    <col min="10763" max="10763" width="31.42578125" style="1" customWidth="1"/>
    <col min="10764" max="10764" width="14.7109375" style="1" customWidth="1"/>
    <col min="10765" max="10765" width="13.7109375" style="1" customWidth="1"/>
    <col min="10766" max="10766" width="11.28515625" style="1" customWidth="1"/>
    <col min="11003" max="11003" width="4" style="1" customWidth="1"/>
    <col min="11004" max="11004" width="24" style="1" customWidth="1"/>
    <col min="11005" max="11005" width="16.7109375" style="1" customWidth="1"/>
    <col min="11006" max="11006" width="16.5703125" style="1" customWidth="1"/>
    <col min="11007" max="11007" width="14.5703125" style="1" customWidth="1"/>
    <col min="11008" max="11008" width="17.5703125" style="1" customWidth="1"/>
    <col min="11009" max="11011" width="11.5703125" style="1" hidden="1" customWidth="1"/>
    <col min="11012" max="11012" width="19.85546875" style="1" customWidth="1"/>
    <col min="11013" max="11013" width="19.140625" style="1" customWidth="1"/>
    <col min="11014" max="11014" width="18.85546875" style="1" customWidth="1"/>
    <col min="11015" max="11015" width="18.7109375" style="1" customWidth="1"/>
    <col min="11016" max="11016" width="20.140625" style="1" customWidth="1"/>
    <col min="11017" max="11017" width="21.7109375" style="1" customWidth="1"/>
    <col min="11018" max="11018" width="23.7109375" style="1" customWidth="1"/>
    <col min="11019" max="11019" width="31.42578125" style="1" customWidth="1"/>
    <col min="11020" max="11020" width="14.7109375" style="1" customWidth="1"/>
    <col min="11021" max="11021" width="13.7109375" style="1" customWidth="1"/>
    <col min="11022" max="11022" width="11.28515625" style="1" customWidth="1"/>
    <col min="11259" max="11259" width="4" style="1" customWidth="1"/>
    <col min="11260" max="11260" width="24" style="1" customWidth="1"/>
    <col min="11261" max="11261" width="16.7109375" style="1" customWidth="1"/>
    <col min="11262" max="11262" width="16.5703125" style="1" customWidth="1"/>
    <col min="11263" max="11263" width="14.5703125" style="1" customWidth="1"/>
    <col min="11264" max="11264" width="17.5703125" style="1" customWidth="1"/>
    <col min="11265" max="11267" width="11.5703125" style="1" hidden="1" customWidth="1"/>
    <col min="11268" max="11268" width="19.85546875" style="1" customWidth="1"/>
    <col min="11269" max="11269" width="19.140625" style="1" customWidth="1"/>
    <col min="11270" max="11270" width="18.85546875" style="1" customWidth="1"/>
    <col min="11271" max="11271" width="18.7109375" style="1" customWidth="1"/>
    <col min="11272" max="11272" width="20.140625" style="1" customWidth="1"/>
    <col min="11273" max="11273" width="21.7109375" style="1" customWidth="1"/>
    <col min="11274" max="11274" width="23.7109375" style="1" customWidth="1"/>
    <col min="11275" max="11275" width="31.42578125" style="1" customWidth="1"/>
    <col min="11276" max="11276" width="14.7109375" style="1" customWidth="1"/>
    <col min="11277" max="11277" width="13.7109375" style="1" customWidth="1"/>
    <col min="11278" max="11278" width="11.28515625" style="1" customWidth="1"/>
    <col min="11515" max="11515" width="4" style="1" customWidth="1"/>
    <col min="11516" max="11516" width="24" style="1" customWidth="1"/>
    <col min="11517" max="11517" width="16.7109375" style="1" customWidth="1"/>
    <col min="11518" max="11518" width="16.5703125" style="1" customWidth="1"/>
    <col min="11519" max="11519" width="14.5703125" style="1" customWidth="1"/>
    <col min="11520" max="11520" width="17.5703125" style="1" customWidth="1"/>
    <col min="11521" max="11523" width="11.5703125" style="1" hidden="1" customWidth="1"/>
    <col min="11524" max="11524" width="19.85546875" style="1" customWidth="1"/>
    <col min="11525" max="11525" width="19.140625" style="1" customWidth="1"/>
    <col min="11526" max="11526" width="18.85546875" style="1" customWidth="1"/>
    <col min="11527" max="11527" width="18.7109375" style="1" customWidth="1"/>
    <col min="11528" max="11528" width="20.140625" style="1" customWidth="1"/>
    <col min="11529" max="11529" width="21.7109375" style="1" customWidth="1"/>
    <col min="11530" max="11530" width="23.7109375" style="1" customWidth="1"/>
    <col min="11531" max="11531" width="31.42578125" style="1" customWidth="1"/>
    <col min="11532" max="11532" width="14.7109375" style="1" customWidth="1"/>
    <col min="11533" max="11533" width="13.7109375" style="1" customWidth="1"/>
    <col min="11534" max="11534" width="11.28515625" style="1" customWidth="1"/>
    <col min="11771" max="11771" width="4" style="1" customWidth="1"/>
    <col min="11772" max="11772" width="24" style="1" customWidth="1"/>
    <col min="11773" max="11773" width="16.7109375" style="1" customWidth="1"/>
    <col min="11774" max="11774" width="16.5703125" style="1" customWidth="1"/>
    <col min="11775" max="11775" width="14.5703125" style="1" customWidth="1"/>
    <col min="11776" max="11776" width="17.5703125" style="1" customWidth="1"/>
    <col min="11777" max="11779" width="11.5703125" style="1" hidden="1" customWidth="1"/>
    <col min="11780" max="11780" width="19.85546875" style="1" customWidth="1"/>
    <col min="11781" max="11781" width="19.140625" style="1" customWidth="1"/>
    <col min="11782" max="11782" width="18.85546875" style="1" customWidth="1"/>
    <col min="11783" max="11783" width="18.7109375" style="1" customWidth="1"/>
    <col min="11784" max="11784" width="20.140625" style="1" customWidth="1"/>
    <col min="11785" max="11785" width="21.7109375" style="1" customWidth="1"/>
    <col min="11786" max="11786" width="23.7109375" style="1" customWidth="1"/>
    <col min="11787" max="11787" width="31.42578125" style="1" customWidth="1"/>
    <col min="11788" max="11788" width="14.7109375" style="1" customWidth="1"/>
    <col min="11789" max="11789" width="13.7109375" style="1" customWidth="1"/>
    <col min="11790" max="11790" width="11.28515625" style="1" customWidth="1"/>
    <col min="12027" max="12027" width="4" style="1" customWidth="1"/>
    <col min="12028" max="12028" width="24" style="1" customWidth="1"/>
    <col min="12029" max="12029" width="16.7109375" style="1" customWidth="1"/>
    <col min="12030" max="12030" width="16.5703125" style="1" customWidth="1"/>
    <col min="12031" max="12031" width="14.5703125" style="1" customWidth="1"/>
    <col min="12032" max="12032" width="17.5703125" style="1" customWidth="1"/>
    <col min="12033" max="12035" width="11.5703125" style="1" hidden="1" customWidth="1"/>
    <col min="12036" max="12036" width="19.85546875" style="1" customWidth="1"/>
    <col min="12037" max="12037" width="19.140625" style="1" customWidth="1"/>
    <col min="12038" max="12038" width="18.85546875" style="1" customWidth="1"/>
    <col min="12039" max="12039" width="18.7109375" style="1" customWidth="1"/>
    <col min="12040" max="12040" width="20.140625" style="1" customWidth="1"/>
    <col min="12041" max="12041" width="21.7109375" style="1" customWidth="1"/>
    <col min="12042" max="12042" width="23.7109375" style="1" customWidth="1"/>
    <col min="12043" max="12043" width="31.42578125" style="1" customWidth="1"/>
    <col min="12044" max="12044" width="14.7109375" style="1" customWidth="1"/>
    <col min="12045" max="12045" width="13.7109375" style="1" customWidth="1"/>
    <col min="12046" max="12046" width="11.28515625" style="1" customWidth="1"/>
    <col min="12283" max="12283" width="4" style="1" customWidth="1"/>
    <col min="12284" max="12284" width="24" style="1" customWidth="1"/>
    <col min="12285" max="12285" width="16.7109375" style="1" customWidth="1"/>
    <col min="12286" max="12286" width="16.5703125" style="1" customWidth="1"/>
    <col min="12287" max="12287" width="14.5703125" style="1" customWidth="1"/>
    <col min="12288" max="12288" width="17.5703125" style="1" customWidth="1"/>
    <col min="12289" max="12291" width="11.5703125" style="1" hidden="1" customWidth="1"/>
    <col min="12292" max="12292" width="19.85546875" style="1" customWidth="1"/>
    <col min="12293" max="12293" width="19.140625" style="1" customWidth="1"/>
    <col min="12294" max="12294" width="18.85546875" style="1" customWidth="1"/>
    <col min="12295" max="12295" width="18.7109375" style="1" customWidth="1"/>
    <col min="12296" max="12296" width="20.140625" style="1" customWidth="1"/>
    <col min="12297" max="12297" width="21.7109375" style="1" customWidth="1"/>
    <col min="12298" max="12298" width="23.7109375" style="1" customWidth="1"/>
    <col min="12299" max="12299" width="31.42578125" style="1" customWidth="1"/>
    <col min="12300" max="12300" width="14.7109375" style="1" customWidth="1"/>
    <col min="12301" max="12301" width="13.7109375" style="1" customWidth="1"/>
    <col min="12302" max="12302" width="11.28515625" style="1" customWidth="1"/>
    <col min="12539" max="12539" width="4" style="1" customWidth="1"/>
    <col min="12540" max="12540" width="24" style="1" customWidth="1"/>
    <col min="12541" max="12541" width="16.7109375" style="1" customWidth="1"/>
    <col min="12542" max="12542" width="16.5703125" style="1" customWidth="1"/>
    <col min="12543" max="12543" width="14.5703125" style="1" customWidth="1"/>
    <col min="12544" max="12544" width="17.5703125" style="1" customWidth="1"/>
    <col min="12545" max="12547" width="11.5703125" style="1" hidden="1" customWidth="1"/>
    <col min="12548" max="12548" width="19.85546875" style="1" customWidth="1"/>
    <col min="12549" max="12549" width="19.140625" style="1" customWidth="1"/>
    <col min="12550" max="12550" width="18.85546875" style="1" customWidth="1"/>
    <col min="12551" max="12551" width="18.7109375" style="1" customWidth="1"/>
    <col min="12552" max="12552" width="20.140625" style="1" customWidth="1"/>
    <col min="12553" max="12553" width="21.7109375" style="1" customWidth="1"/>
    <col min="12554" max="12554" width="23.7109375" style="1" customWidth="1"/>
    <col min="12555" max="12555" width="31.42578125" style="1" customWidth="1"/>
    <col min="12556" max="12556" width="14.7109375" style="1" customWidth="1"/>
    <col min="12557" max="12557" width="13.7109375" style="1" customWidth="1"/>
    <col min="12558" max="12558" width="11.28515625" style="1" customWidth="1"/>
    <col min="12795" max="12795" width="4" style="1" customWidth="1"/>
    <col min="12796" max="12796" width="24" style="1" customWidth="1"/>
    <col min="12797" max="12797" width="16.7109375" style="1" customWidth="1"/>
    <col min="12798" max="12798" width="16.5703125" style="1" customWidth="1"/>
    <col min="12799" max="12799" width="14.5703125" style="1" customWidth="1"/>
    <col min="12800" max="12800" width="17.5703125" style="1" customWidth="1"/>
    <col min="12801" max="12803" width="11.5703125" style="1" hidden="1" customWidth="1"/>
    <col min="12804" max="12804" width="19.85546875" style="1" customWidth="1"/>
    <col min="12805" max="12805" width="19.140625" style="1" customWidth="1"/>
    <col min="12806" max="12806" width="18.85546875" style="1" customWidth="1"/>
    <col min="12807" max="12807" width="18.7109375" style="1" customWidth="1"/>
    <col min="12808" max="12808" width="20.140625" style="1" customWidth="1"/>
    <col min="12809" max="12809" width="21.7109375" style="1" customWidth="1"/>
    <col min="12810" max="12810" width="23.7109375" style="1" customWidth="1"/>
    <col min="12811" max="12811" width="31.42578125" style="1" customWidth="1"/>
    <col min="12812" max="12812" width="14.7109375" style="1" customWidth="1"/>
    <col min="12813" max="12813" width="13.7109375" style="1" customWidth="1"/>
    <col min="12814" max="12814" width="11.28515625" style="1" customWidth="1"/>
    <col min="13051" max="13051" width="4" style="1" customWidth="1"/>
    <col min="13052" max="13052" width="24" style="1" customWidth="1"/>
    <col min="13053" max="13053" width="16.7109375" style="1" customWidth="1"/>
    <col min="13054" max="13054" width="16.5703125" style="1" customWidth="1"/>
    <col min="13055" max="13055" width="14.5703125" style="1" customWidth="1"/>
    <col min="13056" max="13056" width="17.5703125" style="1" customWidth="1"/>
    <col min="13057" max="13059" width="11.5703125" style="1" hidden="1" customWidth="1"/>
    <col min="13060" max="13060" width="19.85546875" style="1" customWidth="1"/>
    <col min="13061" max="13061" width="19.140625" style="1" customWidth="1"/>
    <col min="13062" max="13062" width="18.85546875" style="1" customWidth="1"/>
    <col min="13063" max="13063" width="18.7109375" style="1" customWidth="1"/>
    <col min="13064" max="13064" width="20.140625" style="1" customWidth="1"/>
    <col min="13065" max="13065" width="21.7109375" style="1" customWidth="1"/>
    <col min="13066" max="13066" width="23.7109375" style="1" customWidth="1"/>
    <col min="13067" max="13067" width="31.42578125" style="1" customWidth="1"/>
    <col min="13068" max="13068" width="14.7109375" style="1" customWidth="1"/>
    <col min="13069" max="13069" width="13.7109375" style="1" customWidth="1"/>
    <col min="13070" max="13070" width="11.28515625" style="1" customWidth="1"/>
    <col min="13307" max="13307" width="4" style="1" customWidth="1"/>
    <col min="13308" max="13308" width="24" style="1" customWidth="1"/>
    <col min="13309" max="13309" width="16.7109375" style="1" customWidth="1"/>
    <col min="13310" max="13310" width="16.5703125" style="1" customWidth="1"/>
    <col min="13311" max="13311" width="14.5703125" style="1" customWidth="1"/>
    <col min="13312" max="13312" width="17.5703125" style="1" customWidth="1"/>
    <col min="13313" max="13315" width="11.5703125" style="1" hidden="1" customWidth="1"/>
    <col min="13316" max="13316" width="19.85546875" style="1" customWidth="1"/>
    <col min="13317" max="13317" width="19.140625" style="1" customWidth="1"/>
    <col min="13318" max="13318" width="18.85546875" style="1" customWidth="1"/>
    <col min="13319" max="13319" width="18.7109375" style="1" customWidth="1"/>
    <col min="13320" max="13320" width="20.140625" style="1" customWidth="1"/>
    <col min="13321" max="13321" width="21.7109375" style="1" customWidth="1"/>
    <col min="13322" max="13322" width="23.7109375" style="1" customWidth="1"/>
    <col min="13323" max="13323" width="31.42578125" style="1" customWidth="1"/>
    <col min="13324" max="13324" width="14.7109375" style="1" customWidth="1"/>
    <col min="13325" max="13325" width="13.7109375" style="1" customWidth="1"/>
    <col min="13326" max="13326" width="11.28515625" style="1" customWidth="1"/>
    <col min="13563" max="13563" width="4" style="1" customWidth="1"/>
    <col min="13564" max="13564" width="24" style="1" customWidth="1"/>
    <col min="13565" max="13565" width="16.7109375" style="1" customWidth="1"/>
    <col min="13566" max="13566" width="16.5703125" style="1" customWidth="1"/>
    <col min="13567" max="13567" width="14.5703125" style="1" customWidth="1"/>
    <col min="13568" max="13568" width="17.5703125" style="1" customWidth="1"/>
    <col min="13569" max="13571" width="11.5703125" style="1" hidden="1" customWidth="1"/>
    <col min="13572" max="13572" width="19.85546875" style="1" customWidth="1"/>
    <col min="13573" max="13573" width="19.140625" style="1" customWidth="1"/>
    <col min="13574" max="13574" width="18.85546875" style="1" customWidth="1"/>
    <col min="13575" max="13575" width="18.7109375" style="1" customWidth="1"/>
    <col min="13576" max="13576" width="20.140625" style="1" customWidth="1"/>
    <col min="13577" max="13577" width="21.7109375" style="1" customWidth="1"/>
    <col min="13578" max="13578" width="23.7109375" style="1" customWidth="1"/>
    <col min="13579" max="13579" width="31.42578125" style="1" customWidth="1"/>
    <col min="13580" max="13580" width="14.7109375" style="1" customWidth="1"/>
    <col min="13581" max="13581" width="13.7109375" style="1" customWidth="1"/>
    <col min="13582" max="13582" width="11.28515625" style="1" customWidth="1"/>
    <col min="13819" max="13819" width="4" style="1" customWidth="1"/>
    <col min="13820" max="13820" width="24" style="1" customWidth="1"/>
    <col min="13821" max="13821" width="16.7109375" style="1" customWidth="1"/>
    <col min="13822" max="13822" width="16.5703125" style="1" customWidth="1"/>
    <col min="13823" max="13823" width="14.5703125" style="1" customWidth="1"/>
    <col min="13824" max="13824" width="17.5703125" style="1" customWidth="1"/>
    <col min="13825" max="13827" width="11.5703125" style="1" hidden="1" customWidth="1"/>
    <col min="13828" max="13828" width="19.85546875" style="1" customWidth="1"/>
    <col min="13829" max="13829" width="19.140625" style="1" customWidth="1"/>
    <col min="13830" max="13830" width="18.85546875" style="1" customWidth="1"/>
    <col min="13831" max="13831" width="18.7109375" style="1" customWidth="1"/>
    <col min="13832" max="13832" width="20.140625" style="1" customWidth="1"/>
    <col min="13833" max="13833" width="21.7109375" style="1" customWidth="1"/>
    <col min="13834" max="13834" width="23.7109375" style="1" customWidth="1"/>
    <col min="13835" max="13835" width="31.42578125" style="1" customWidth="1"/>
    <col min="13836" max="13836" width="14.7109375" style="1" customWidth="1"/>
    <col min="13837" max="13837" width="13.7109375" style="1" customWidth="1"/>
    <col min="13838" max="13838" width="11.28515625" style="1" customWidth="1"/>
    <col min="14075" max="14075" width="4" style="1" customWidth="1"/>
    <col min="14076" max="14076" width="24" style="1" customWidth="1"/>
    <col min="14077" max="14077" width="16.7109375" style="1" customWidth="1"/>
    <col min="14078" max="14078" width="16.5703125" style="1" customWidth="1"/>
    <col min="14079" max="14079" width="14.5703125" style="1" customWidth="1"/>
    <col min="14080" max="14080" width="17.5703125" style="1" customWidth="1"/>
    <col min="14081" max="14083" width="11.5703125" style="1" hidden="1" customWidth="1"/>
    <col min="14084" max="14084" width="19.85546875" style="1" customWidth="1"/>
    <col min="14085" max="14085" width="19.140625" style="1" customWidth="1"/>
    <col min="14086" max="14086" width="18.85546875" style="1" customWidth="1"/>
    <col min="14087" max="14087" width="18.7109375" style="1" customWidth="1"/>
    <col min="14088" max="14088" width="20.140625" style="1" customWidth="1"/>
    <col min="14089" max="14089" width="21.7109375" style="1" customWidth="1"/>
    <col min="14090" max="14090" width="23.7109375" style="1" customWidth="1"/>
    <col min="14091" max="14091" width="31.42578125" style="1" customWidth="1"/>
    <col min="14092" max="14092" width="14.7109375" style="1" customWidth="1"/>
    <col min="14093" max="14093" width="13.7109375" style="1" customWidth="1"/>
    <col min="14094" max="14094" width="11.28515625" style="1" customWidth="1"/>
    <col min="14331" max="14331" width="4" style="1" customWidth="1"/>
    <col min="14332" max="14332" width="24" style="1" customWidth="1"/>
    <col min="14333" max="14333" width="16.7109375" style="1" customWidth="1"/>
    <col min="14334" max="14334" width="16.5703125" style="1" customWidth="1"/>
    <col min="14335" max="14335" width="14.5703125" style="1" customWidth="1"/>
    <col min="14336" max="14336" width="17.5703125" style="1" customWidth="1"/>
    <col min="14337" max="14339" width="11.5703125" style="1" hidden="1" customWidth="1"/>
    <col min="14340" max="14340" width="19.85546875" style="1" customWidth="1"/>
    <col min="14341" max="14341" width="19.140625" style="1" customWidth="1"/>
    <col min="14342" max="14342" width="18.85546875" style="1" customWidth="1"/>
    <col min="14343" max="14343" width="18.7109375" style="1" customWidth="1"/>
    <col min="14344" max="14344" width="20.140625" style="1" customWidth="1"/>
    <col min="14345" max="14345" width="21.7109375" style="1" customWidth="1"/>
    <col min="14346" max="14346" width="23.7109375" style="1" customWidth="1"/>
    <col min="14347" max="14347" width="31.42578125" style="1" customWidth="1"/>
    <col min="14348" max="14348" width="14.7109375" style="1" customWidth="1"/>
    <col min="14349" max="14349" width="13.7109375" style="1" customWidth="1"/>
    <col min="14350" max="14350" width="11.28515625" style="1" customWidth="1"/>
    <col min="14587" max="14587" width="4" style="1" customWidth="1"/>
    <col min="14588" max="14588" width="24" style="1" customWidth="1"/>
    <col min="14589" max="14589" width="16.7109375" style="1" customWidth="1"/>
    <col min="14590" max="14590" width="16.5703125" style="1" customWidth="1"/>
    <col min="14591" max="14591" width="14.5703125" style="1" customWidth="1"/>
    <col min="14592" max="14592" width="17.5703125" style="1" customWidth="1"/>
    <col min="14593" max="14595" width="11.5703125" style="1" hidden="1" customWidth="1"/>
    <col min="14596" max="14596" width="19.85546875" style="1" customWidth="1"/>
    <col min="14597" max="14597" width="19.140625" style="1" customWidth="1"/>
    <col min="14598" max="14598" width="18.85546875" style="1" customWidth="1"/>
    <col min="14599" max="14599" width="18.7109375" style="1" customWidth="1"/>
    <col min="14600" max="14600" width="20.140625" style="1" customWidth="1"/>
    <col min="14601" max="14601" width="21.7109375" style="1" customWidth="1"/>
    <col min="14602" max="14602" width="23.7109375" style="1" customWidth="1"/>
    <col min="14603" max="14603" width="31.42578125" style="1" customWidth="1"/>
    <col min="14604" max="14604" width="14.7109375" style="1" customWidth="1"/>
    <col min="14605" max="14605" width="13.7109375" style="1" customWidth="1"/>
    <col min="14606" max="14606" width="11.28515625" style="1" customWidth="1"/>
    <col min="14843" max="14843" width="4" style="1" customWidth="1"/>
    <col min="14844" max="14844" width="24" style="1" customWidth="1"/>
    <col min="14845" max="14845" width="16.7109375" style="1" customWidth="1"/>
    <col min="14846" max="14846" width="16.5703125" style="1" customWidth="1"/>
    <col min="14847" max="14847" width="14.5703125" style="1" customWidth="1"/>
    <col min="14848" max="14848" width="17.5703125" style="1" customWidth="1"/>
    <col min="14849" max="14851" width="11.5703125" style="1" hidden="1" customWidth="1"/>
    <col min="14852" max="14852" width="19.85546875" style="1" customWidth="1"/>
    <col min="14853" max="14853" width="19.140625" style="1" customWidth="1"/>
    <col min="14854" max="14854" width="18.85546875" style="1" customWidth="1"/>
    <col min="14855" max="14855" width="18.7109375" style="1" customWidth="1"/>
    <col min="14856" max="14856" width="20.140625" style="1" customWidth="1"/>
    <col min="14857" max="14857" width="21.7109375" style="1" customWidth="1"/>
    <col min="14858" max="14858" width="23.7109375" style="1" customWidth="1"/>
    <col min="14859" max="14859" width="31.42578125" style="1" customWidth="1"/>
    <col min="14860" max="14860" width="14.7109375" style="1" customWidth="1"/>
    <col min="14861" max="14861" width="13.7109375" style="1" customWidth="1"/>
    <col min="14862" max="14862" width="11.28515625" style="1" customWidth="1"/>
    <col min="15099" max="15099" width="4" style="1" customWidth="1"/>
    <col min="15100" max="15100" width="24" style="1" customWidth="1"/>
    <col min="15101" max="15101" width="16.7109375" style="1" customWidth="1"/>
    <col min="15102" max="15102" width="16.5703125" style="1" customWidth="1"/>
    <col min="15103" max="15103" width="14.5703125" style="1" customWidth="1"/>
    <col min="15104" max="15104" width="17.5703125" style="1" customWidth="1"/>
    <col min="15105" max="15107" width="11.5703125" style="1" hidden="1" customWidth="1"/>
    <col min="15108" max="15108" width="19.85546875" style="1" customWidth="1"/>
    <col min="15109" max="15109" width="19.140625" style="1" customWidth="1"/>
    <col min="15110" max="15110" width="18.85546875" style="1" customWidth="1"/>
    <col min="15111" max="15111" width="18.7109375" style="1" customWidth="1"/>
    <col min="15112" max="15112" width="20.140625" style="1" customWidth="1"/>
    <col min="15113" max="15113" width="21.7109375" style="1" customWidth="1"/>
    <col min="15114" max="15114" width="23.7109375" style="1" customWidth="1"/>
    <col min="15115" max="15115" width="31.42578125" style="1" customWidth="1"/>
    <col min="15116" max="15116" width="14.7109375" style="1" customWidth="1"/>
    <col min="15117" max="15117" width="13.7109375" style="1" customWidth="1"/>
    <col min="15118" max="15118" width="11.28515625" style="1" customWidth="1"/>
    <col min="15355" max="15355" width="4" style="1" customWidth="1"/>
    <col min="15356" max="15356" width="24" style="1" customWidth="1"/>
    <col min="15357" max="15357" width="16.7109375" style="1" customWidth="1"/>
    <col min="15358" max="15358" width="16.5703125" style="1" customWidth="1"/>
    <col min="15359" max="15359" width="14.5703125" style="1" customWidth="1"/>
    <col min="15360" max="15360" width="17.5703125" style="1" customWidth="1"/>
    <col min="15361" max="15363" width="11.5703125" style="1" hidden="1" customWidth="1"/>
    <col min="15364" max="15364" width="19.85546875" style="1" customWidth="1"/>
    <col min="15365" max="15365" width="19.140625" style="1" customWidth="1"/>
    <col min="15366" max="15366" width="18.85546875" style="1" customWidth="1"/>
    <col min="15367" max="15367" width="18.7109375" style="1" customWidth="1"/>
    <col min="15368" max="15368" width="20.140625" style="1" customWidth="1"/>
    <col min="15369" max="15369" width="21.7109375" style="1" customWidth="1"/>
    <col min="15370" max="15370" width="23.7109375" style="1" customWidth="1"/>
    <col min="15371" max="15371" width="31.42578125" style="1" customWidth="1"/>
    <col min="15372" max="15372" width="14.7109375" style="1" customWidth="1"/>
    <col min="15373" max="15373" width="13.7109375" style="1" customWidth="1"/>
    <col min="15374" max="15374" width="11.28515625" style="1" customWidth="1"/>
    <col min="15611" max="15611" width="4" style="1" customWidth="1"/>
    <col min="15612" max="15612" width="24" style="1" customWidth="1"/>
    <col min="15613" max="15613" width="16.7109375" style="1" customWidth="1"/>
    <col min="15614" max="15614" width="16.5703125" style="1" customWidth="1"/>
    <col min="15615" max="15615" width="14.5703125" style="1" customWidth="1"/>
    <col min="15616" max="15616" width="17.5703125" style="1" customWidth="1"/>
    <col min="15617" max="15619" width="11.5703125" style="1" hidden="1" customWidth="1"/>
    <col min="15620" max="15620" width="19.85546875" style="1" customWidth="1"/>
    <col min="15621" max="15621" width="19.140625" style="1" customWidth="1"/>
    <col min="15622" max="15622" width="18.85546875" style="1" customWidth="1"/>
    <col min="15623" max="15623" width="18.7109375" style="1" customWidth="1"/>
    <col min="15624" max="15624" width="20.140625" style="1" customWidth="1"/>
    <col min="15625" max="15625" width="21.7109375" style="1" customWidth="1"/>
    <col min="15626" max="15626" width="23.7109375" style="1" customWidth="1"/>
    <col min="15627" max="15627" width="31.42578125" style="1" customWidth="1"/>
    <col min="15628" max="15628" width="14.7109375" style="1" customWidth="1"/>
    <col min="15629" max="15629" width="13.7109375" style="1" customWidth="1"/>
    <col min="15630" max="15630" width="11.28515625" style="1" customWidth="1"/>
    <col min="15867" max="15867" width="4" style="1" customWidth="1"/>
    <col min="15868" max="15868" width="24" style="1" customWidth="1"/>
    <col min="15869" max="15869" width="16.7109375" style="1" customWidth="1"/>
    <col min="15870" max="15870" width="16.5703125" style="1" customWidth="1"/>
    <col min="15871" max="15871" width="14.5703125" style="1" customWidth="1"/>
    <col min="15872" max="15872" width="17.5703125" style="1" customWidth="1"/>
    <col min="15873" max="15875" width="11.5703125" style="1" hidden="1" customWidth="1"/>
    <col min="15876" max="15876" width="19.85546875" style="1" customWidth="1"/>
    <col min="15877" max="15877" width="19.140625" style="1" customWidth="1"/>
    <col min="15878" max="15878" width="18.85546875" style="1" customWidth="1"/>
    <col min="15879" max="15879" width="18.7109375" style="1" customWidth="1"/>
    <col min="15880" max="15880" width="20.140625" style="1" customWidth="1"/>
    <col min="15881" max="15881" width="21.7109375" style="1" customWidth="1"/>
    <col min="15882" max="15882" width="23.7109375" style="1" customWidth="1"/>
    <col min="15883" max="15883" width="31.42578125" style="1" customWidth="1"/>
    <col min="15884" max="15884" width="14.7109375" style="1" customWidth="1"/>
    <col min="15885" max="15885" width="13.7109375" style="1" customWidth="1"/>
    <col min="15886" max="15886" width="11.28515625" style="1" customWidth="1"/>
    <col min="16123" max="16123" width="4" style="1" customWidth="1"/>
    <col min="16124" max="16124" width="24" style="1" customWidth="1"/>
    <col min="16125" max="16125" width="16.7109375" style="1" customWidth="1"/>
    <col min="16126" max="16126" width="16.5703125" style="1" customWidth="1"/>
    <col min="16127" max="16127" width="14.5703125" style="1" customWidth="1"/>
    <col min="16128" max="16128" width="17.5703125" style="1" customWidth="1"/>
    <col min="16129" max="16131" width="11.5703125" style="1" hidden="1" customWidth="1"/>
    <col min="16132" max="16132" width="19.85546875" style="1" customWidth="1"/>
    <col min="16133" max="16133" width="19.140625" style="1" customWidth="1"/>
    <col min="16134" max="16134" width="18.85546875" style="1" customWidth="1"/>
    <col min="16135" max="16135" width="18.7109375" style="1" customWidth="1"/>
    <col min="16136" max="16136" width="20.140625" style="1" customWidth="1"/>
    <col min="16137" max="16137" width="21.7109375" style="1" customWidth="1"/>
    <col min="16138" max="16138" width="23.7109375" style="1" customWidth="1"/>
    <col min="16139" max="16139" width="31.42578125" style="1" customWidth="1"/>
    <col min="16140" max="16140" width="14.7109375" style="1" customWidth="1"/>
    <col min="16141" max="16141" width="13.7109375" style="1" customWidth="1"/>
    <col min="16142" max="16142" width="11.28515625" style="1" customWidth="1"/>
  </cols>
  <sheetData>
    <row r="1" spans="1:14" s="3" customFormat="1" ht="51.6" customHeight="1" x14ac:dyDescent="0.25">
      <c r="A1" s="79" t="s">
        <v>61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s="3" customForma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3" customFormat="1" x14ac:dyDescent="0.25">
      <c r="A3" s="4"/>
      <c r="B3" s="4"/>
      <c r="C3" s="4"/>
      <c r="D3" s="4"/>
      <c r="E3" s="4"/>
      <c r="F3" s="4"/>
      <c r="G3" s="80" t="s">
        <v>1</v>
      </c>
      <c r="H3" s="80"/>
      <c r="I3" s="5"/>
      <c r="J3" s="4"/>
      <c r="K3" s="4"/>
      <c r="L3" s="4"/>
      <c r="M3" s="4"/>
      <c r="N3" s="4"/>
    </row>
    <row r="4" spans="1:14" s="3" customFormat="1" ht="33.75" customHeight="1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4"/>
      <c r="L4" s="4"/>
      <c r="M4" s="4"/>
      <c r="N4" s="4"/>
    </row>
    <row r="5" spans="1:14" s="3" customFormat="1" ht="12.75" customHeight="1" x14ac:dyDescent="0.25">
      <c r="A5" s="4" t="s">
        <v>3</v>
      </c>
      <c r="B5" s="4"/>
      <c r="C5" s="4"/>
      <c r="D5" s="81" t="s">
        <v>4</v>
      </c>
      <c r="E5" s="81"/>
      <c r="F5" s="81"/>
      <c r="G5" s="4"/>
      <c r="H5" s="4"/>
      <c r="I5" s="4"/>
      <c r="J5" s="4"/>
      <c r="K5" s="4"/>
      <c r="L5" s="4"/>
      <c r="M5" s="4"/>
      <c r="N5" s="4"/>
    </row>
    <row r="6" spans="1:14" s="3" customFormat="1" ht="15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4"/>
      <c r="L6" s="4"/>
      <c r="M6" s="4"/>
      <c r="N6" s="4"/>
    </row>
    <row r="7" spans="1:14" s="3" customFormat="1" ht="45.75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4"/>
      <c r="L7" s="4"/>
      <c r="M7" s="4"/>
      <c r="N7" s="4"/>
    </row>
    <row r="8" spans="1:14" s="3" customFormat="1" hidden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s="3" customFormat="1" x14ac:dyDescent="0.25">
      <c r="A9" s="77" t="s">
        <v>7</v>
      </c>
      <c r="B9" s="77"/>
      <c r="C9" s="77"/>
      <c r="D9" s="77"/>
      <c r="E9" s="77"/>
      <c r="F9" s="77"/>
      <c r="G9" s="77"/>
      <c r="H9" s="77"/>
      <c r="I9" s="77"/>
      <c r="J9" s="77"/>
      <c r="K9" s="4"/>
      <c r="L9" s="4"/>
      <c r="M9" s="4"/>
      <c r="N9" s="4"/>
    </row>
    <row r="10" spans="1:14" s="3" customFormat="1" x14ac:dyDescent="0.25">
      <c r="A10" s="4" t="s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3" customFormat="1" x14ac:dyDescent="0.25">
      <c r="A11" s="4" t="s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5" hidden="1" customHeight="1" x14ac:dyDescent="0.25"/>
    <row r="13" spans="1:14" ht="15" hidden="1" customHeight="1" x14ac:dyDescent="0.25">
      <c r="B13" s="57"/>
      <c r="C13" s="58"/>
      <c r="D13" s="58"/>
      <c r="E13" s="59"/>
    </row>
    <row r="14" spans="1:14" ht="132.75" customHeight="1" x14ac:dyDescent="0.25">
      <c r="A14" s="13" t="s">
        <v>10</v>
      </c>
      <c r="B14" s="14" t="s">
        <v>11</v>
      </c>
      <c r="C14" s="15" t="s">
        <v>12</v>
      </c>
      <c r="D14" s="15" t="s">
        <v>13</v>
      </c>
      <c r="E14" s="15" t="s">
        <v>14</v>
      </c>
      <c r="F14" s="16" t="s">
        <v>15</v>
      </c>
      <c r="G14" s="15" t="s">
        <v>16</v>
      </c>
      <c r="H14" s="15" t="s">
        <v>17</v>
      </c>
      <c r="I14" s="15" t="s">
        <v>18</v>
      </c>
      <c r="J14" s="60" t="s">
        <v>19</v>
      </c>
      <c r="K14" s="18" t="s">
        <v>20</v>
      </c>
      <c r="L14" s="19" t="s">
        <v>62</v>
      </c>
      <c r="M14" s="19" t="s">
        <v>63</v>
      </c>
    </row>
    <row r="15" spans="1:14" ht="15.75" x14ac:dyDescent="0.25">
      <c r="A15" s="20">
        <v>1</v>
      </c>
      <c r="B15" s="14">
        <v>2</v>
      </c>
      <c r="C15" s="21">
        <v>3</v>
      </c>
      <c r="D15" s="14">
        <v>4</v>
      </c>
      <c r="E15" s="14">
        <v>5</v>
      </c>
      <c r="F15" s="21">
        <v>7</v>
      </c>
      <c r="G15" s="14">
        <v>8</v>
      </c>
      <c r="H15" s="21">
        <v>9</v>
      </c>
      <c r="I15" s="21">
        <v>6</v>
      </c>
      <c r="J15" s="61">
        <v>7</v>
      </c>
      <c r="K15" s="23">
        <v>8</v>
      </c>
      <c r="L15" s="24">
        <v>9</v>
      </c>
      <c r="M15" s="24">
        <v>10</v>
      </c>
    </row>
    <row r="16" spans="1:14" ht="15.75" x14ac:dyDescent="0.25">
      <c r="A16" s="25">
        <v>1</v>
      </c>
      <c r="B16" s="26" t="s">
        <v>23</v>
      </c>
      <c r="C16" s="62">
        <v>251</v>
      </c>
      <c r="D16" s="28">
        <v>1.3</v>
      </c>
      <c r="E16" s="29">
        <f t="shared" ref="E16:E52" si="0">C16*D16</f>
        <v>326.3</v>
      </c>
      <c r="F16" s="26">
        <v>530</v>
      </c>
      <c r="G16" s="26">
        <v>256</v>
      </c>
      <c r="H16" s="26">
        <v>272</v>
      </c>
      <c r="I16" s="63">
        <v>55674.63</v>
      </c>
      <c r="J16" s="64">
        <v>55674.63</v>
      </c>
      <c r="K16" s="32">
        <v>99</v>
      </c>
      <c r="L16" s="33">
        <v>562.37</v>
      </c>
      <c r="M16" s="33">
        <f t="shared" ref="M16:M52" si="1">J16+L16</f>
        <v>56237</v>
      </c>
    </row>
    <row r="17" spans="1:13" ht="15.75" customHeight="1" x14ac:dyDescent="0.25">
      <c r="A17" s="25">
        <v>2</v>
      </c>
      <c r="B17" s="26" t="s">
        <v>24</v>
      </c>
      <c r="C17" s="27">
        <v>174</v>
      </c>
      <c r="D17" s="28">
        <v>1.1499999999999999</v>
      </c>
      <c r="E17" s="29">
        <f t="shared" si="0"/>
        <v>200.1</v>
      </c>
      <c r="F17" s="26">
        <v>177</v>
      </c>
      <c r="G17" s="26">
        <v>877.1</v>
      </c>
      <c r="H17" s="26">
        <v>760</v>
      </c>
      <c r="I17" s="34">
        <v>34141.870000000003</v>
      </c>
      <c r="J17" s="65">
        <v>34141.870000000003</v>
      </c>
      <c r="K17" s="32">
        <v>98.4</v>
      </c>
      <c r="L17" s="33">
        <v>555.15</v>
      </c>
      <c r="M17" s="33">
        <f t="shared" si="1"/>
        <v>34697.020000000004</v>
      </c>
    </row>
    <row r="18" spans="1:13" ht="15.75" customHeight="1" x14ac:dyDescent="0.25">
      <c r="A18" s="25">
        <v>3</v>
      </c>
      <c r="B18" s="36" t="s">
        <v>25</v>
      </c>
      <c r="C18" s="62">
        <v>551</v>
      </c>
      <c r="D18" s="28">
        <v>1.1499999999999999</v>
      </c>
      <c r="E18" s="29">
        <f t="shared" si="0"/>
        <v>633.65</v>
      </c>
      <c r="F18" s="26"/>
      <c r="G18" s="26"/>
      <c r="H18" s="26"/>
      <c r="I18" s="66">
        <v>108115.93</v>
      </c>
      <c r="J18" s="65">
        <v>108115.93</v>
      </c>
      <c r="K18" s="32">
        <v>99</v>
      </c>
      <c r="L18" s="33">
        <v>1092.08</v>
      </c>
      <c r="M18" s="33">
        <f t="shared" si="1"/>
        <v>109208.01</v>
      </c>
    </row>
    <row r="19" spans="1:13" ht="15.75" x14ac:dyDescent="0.25">
      <c r="A19" s="25">
        <v>4</v>
      </c>
      <c r="B19" s="36" t="s">
        <v>26</v>
      </c>
      <c r="C19" s="27">
        <v>546</v>
      </c>
      <c r="D19" s="28">
        <v>1.1499999999999999</v>
      </c>
      <c r="E19" s="29">
        <f t="shared" si="0"/>
        <v>627.9</v>
      </c>
      <c r="F19" s="26">
        <v>238</v>
      </c>
      <c r="G19" s="26">
        <v>848.1</v>
      </c>
      <c r="H19" s="26">
        <v>643</v>
      </c>
      <c r="I19" s="34">
        <v>107134.84</v>
      </c>
      <c r="J19" s="65">
        <v>107134.84</v>
      </c>
      <c r="K19" s="32">
        <v>98.6</v>
      </c>
      <c r="L19" s="33">
        <v>1521.18</v>
      </c>
      <c r="M19" s="33">
        <f t="shared" si="1"/>
        <v>108656.01999999999</v>
      </c>
    </row>
    <row r="20" spans="1:13" ht="15.75" x14ac:dyDescent="0.25">
      <c r="A20" s="25">
        <v>5</v>
      </c>
      <c r="B20" s="36" t="s">
        <v>27</v>
      </c>
      <c r="C20" s="62">
        <v>289</v>
      </c>
      <c r="D20" s="28">
        <v>1.3</v>
      </c>
      <c r="E20" s="29">
        <f t="shared" si="0"/>
        <v>375.7</v>
      </c>
      <c r="F20" s="26"/>
      <c r="G20" s="26">
        <v>538.9</v>
      </c>
      <c r="H20" s="26">
        <v>299</v>
      </c>
      <c r="I20" s="66">
        <v>64103.46</v>
      </c>
      <c r="J20" s="65">
        <v>64103.46</v>
      </c>
      <c r="K20" s="32">
        <v>98.7</v>
      </c>
      <c r="L20" s="33">
        <v>844.32</v>
      </c>
      <c r="M20" s="33">
        <f t="shared" si="1"/>
        <v>64947.78</v>
      </c>
    </row>
    <row r="21" spans="1:13" ht="15.75" x14ac:dyDescent="0.25">
      <c r="A21" s="25">
        <v>6</v>
      </c>
      <c r="B21" s="36" t="s">
        <v>28</v>
      </c>
      <c r="C21" s="27">
        <v>265</v>
      </c>
      <c r="D21" s="28">
        <v>1.3</v>
      </c>
      <c r="E21" s="29">
        <f t="shared" si="0"/>
        <v>344.5</v>
      </c>
      <c r="F21" s="26">
        <v>235</v>
      </c>
      <c r="G21" s="26">
        <v>229.4</v>
      </c>
      <c r="H21" s="26">
        <v>308</v>
      </c>
      <c r="I21" s="34">
        <v>58779.99</v>
      </c>
      <c r="J21" s="65">
        <v>58779.99</v>
      </c>
      <c r="K21" s="32">
        <v>98.7</v>
      </c>
      <c r="L21" s="33">
        <v>774.2</v>
      </c>
      <c r="M21" s="33">
        <f t="shared" si="1"/>
        <v>59554.189999999995</v>
      </c>
    </row>
    <row r="22" spans="1:13" ht="15.75" x14ac:dyDescent="0.25">
      <c r="A22" s="25">
        <v>7</v>
      </c>
      <c r="B22" s="36" t="s">
        <v>29</v>
      </c>
      <c r="C22" s="62">
        <v>240</v>
      </c>
      <c r="D22" s="28">
        <v>1.3</v>
      </c>
      <c r="E22" s="29">
        <f t="shared" si="0"/>
        <v>312</v>
      </c>
      <c r="F22" s="26"/>
      <c r="G22" s="26">
        <v>650.1</v>
      </c>
      <c r="H22" s="26">
        <v>283</v>
      </c>
      <c r="I22" s="66">
        <v>53234.7</v>
      </c>
      <c r="J22" s="65">
        <v>53234.7</v>
      </c>
      <c r="K22" s="32">
        <v>98.8</v>
      </c>
      <c r="L22" s="33">
        <v>646.58000000000004</v>
      </c>
      <c r="M22" s="33">
        <f t="shared" si="1"/>
        <v>53881.279999999999</v>
      </c>
    </row>
    <row r="23" spans="1:13" ht="15.75" x14ac:dyDescent="0.25">
      <c r="A23" s="25">
        <v>8</v>
      </c>
      <c r="B23" s="36" t="s">
        <v>30</v>
      </c>
      <c r="C23" s="27">
        <v>1535</v>
      </c>
      <c r="D23" s="28">
        <v>1</v>
      </c>
      <c r="E23" s="29">
        <f t="shared" si="0"/>
        <v>1535</v>
      </c>
      <c r="F23" s="26">
        <v>505</v>
      </c>
      <c r="G23" s="26">
        <v>1131.3</v>
      </c>
      <c r="H23" s="26">
        <v>1379</v>
      </c>
      <c r="I23" s="34">
        <v>261907.92</v>
      </c>
      <c r="J23" s="65">
        <v>261907.92</v>
      </c>
      <c r="K23" s="32">
        <v>97.4</v>
      </c>
      <c r="L23" s="33">
        <v>6991.38</v>
      </c>
      <c r="M23" s="33">
        <f t="shared" si="1"/>
        <v>268899.3</v>
      </c>
    </row>
    <row r="24" spans="1:13" ht="15.75" x14ac:dyDescent="0.25">
      <c r="A24" s="25">
        <v>9</v>
      </c>
      <c r="B24" s="26" t="s">
        <v>31</v>
      </c>
      <c r="C24" s="27">
        <v>966</v>
      </c>
      <c r="D24" s="28">
        <v>1.1499999999999999</v>
      </c>
      <c r="E24" s="29">
        <f t="shared" si="0"/>
        <v>1110.8999999999999</v>
      </c>
      <c r="F24" s="26">
        <v>488</v>
      </c>
      <c r="G24" s="26">
        <v>1098</v>
      </c>
      <c r="H24" s="26">
        <v>1015</v>
      </c>
      <c r="I24" s="66">
        <v>189546.26</v>
      </c>
      <c r="J24" s="65">
        <v>189546.26</v>
      </c>
      <c r="K24" s="32">
        <v>98.2</v>
      </c>
      <c r="L24" s="33">
        <v>3474.37</v>
      </c>
      <c r="M24" s="33">
        <f t="shared" si="1"/>
        <v>193020.63</v>
      </c>
    </row>
    <row r="25" spans="1:13" ht="15.75" x14ac:dyDescent="0.25">
      <c r="A25" s="25">
        <v>10</v>
      </c>
      <c r="B25" s="26" t="s">
        <v>32</v>
      </c>
      <c r="C25" s="62">
        <v>282</v>
      </c>
      <c r="D25" s="28">
        <v>1.1499999999999999</v>
      </c>
      <c r="E25" s="29">
        <f t="shared" si="0"/>
        <v>324.29999999999995</v>
      </c>
      <c r="F25" s="26"/>
      <c r="G25" s="26">
        <v>270.2</v>
      </c>
      <c r="H25" s="26">
        <v>329</v>
      </c>
      <c r="I25" s="34">
        <v>55333.39</v>
      </c>
      <c r="J25" s="65">
        <v>55333.39</v>
      </c>
      <c r="K25" s="32">
        <v>98.8</v>
      </c>
      <c r="L25" s="33">
        <v>672.07</v>
      </c>
      <c r="M25" s="33">
        <f t="shared" si="1"/>
        <v>56005.46</v>
      </c>
    </row>
    <row r="26" spans="1:13" ht="15.75" x14ac:dyDescent="0.25">
      <c r="A26" s="25">
        <v>11</v>
      </c>
      <c r="B26" s="26" t="s">
        <v>33</v>
      </c>
      <c r="C26" s="27">
        <v>760</v>
      </c>
      <c r="D26" s="28">
        <v>1</v>
      </c>
      <c r="E26" s="29">
        <f t="shared" si="0"/>
        <v>760</v>
      </c>
      <c r="F26" s="26">
        <v>281</v>
      </c>
      <c r="G26" s="26">
        <v>939.5</v>
      </c>
      <c r="H26" s="26">
        <v>676</v>
      </c>
      <c r="I26" s="66">
        <v>129674.28</v>
      </c>
      <c r="J26" s="65">
        <v>129674.28</v>
      </c>
      <c r="K26" s="32">
        <v>98.3</v>
      </c>
      <c r="L26" s="33">
        <v>2242.59</v>
      </c>
      <c r="M26" s="33">
        <f t="shared" si="1"/>
        <v>131916.87</v>
      </c>
    </row>
    <row r="27" spans="1:13" ht="15.75" x14ac:dyDescent="0.25">
      <c r="A27" s="25">
        <v>12</v>
      </c>
      <c r="B27" s="26" t="s">
        <v>34</v>
      </c>
      <c r="C27" s="62">
        <v>972</v>
      </c>
      <c r="D27" s="28">
        <v>1</v>
      </c>
      <c r="E27" s="29">
        <f t="shared" si="0"/>
        <v>972</v>
      </c>
      <c r="F27" s="26"/>
      <c r="G27" s="26">
        <v>1377.3</v>
      </c>
      <c r="H27" s="26">
        <v>1026</v>
      </c>
      <c r="I27" s="34">
        <v>165846.57999999999</v>
      </c>
      <c r="J27" s="65">
        <v>165846.57999999999</v>
      </c>
      <c r="K27" s="32">
        <v>98.1</v>
      </c>
      <c r="L27" s="33">
        <v>3212.12</v>
      </c>
      <c r="M27" s="33">
        <f t="shared" si="1"/>
        <v>169058.69999999998</v>
      </c>
    </row>
    <row r="28" spans="1:13" ht="15.75" x14ac:dyDescent="0.25">
      <c r="A28" s="25">
        <v>13</v>
      </c>
      <c r="B28" s="26" t="s">
        <v>35</v>
      </c>
      <c r="C28" s="27">
        <v>272</v>
      </c>
      <c r="D28" s="28">
        <v>1.1499999999999999</v>
      </c>
      <c r="E28" s="29">
        <f t="shared" si="0"/>
        <v>312.79999999999995</v>
      </c>
      <c r="F28" s="26"/>
      <c r="G28" s="26">
        <v>320.8</v>
      </c>
      <c r="H28" s="26">
        <v>291</v>
      </c>
      <c r="I28" s="66">
        <v>53371.199999999997</v>
      </c>
      <c r="J28" s="65">
        <v>53371.199999999997</v>
      </c>
      <c r="K28" s="32">
        <v>98.7</v>
      </c>
      <c r="L28" s="33">
        <v>702.96</v>
      </c>
      <c r="M28" s="33">
        <f t="shared" si="1"/>
        <v>54074.159999999996</v>
      </c>
    </row>
    <row r="29" spans="1:13" ht="15.75" x14ac:dyDescent="0.25">
      <c r="A29" s="25">
        <v>14</v>
      </c>
      <c r="B29" s="26" t="s">
        <v>36</v>
      </c>
      <c r="C29" s="62">
        <v>545</v>
      </c>
      <c r="D29" s="28">
        <v>1.1499999999999999</v>
      </c>
      <c r="E29" s="29">
        <f t="shared" si="0"/>
        <v>626.75</v>
      </c>
      <c r="F29" s="26">
        <v>648</v>
      </c>
      <c r="G29" s="26">
        <v>1233.4000000000001</v>
      </c>
      <c r="H29" s="26">
        <v>637</v>
      </c>
      <c r="I29" s="34">
        <v>106938.63</v>
      </c>
      <c r="J29" s="65">
        <v>106938.63</v>
      </c>
      <c r="K29" s="32">
        <v>98.6</v>
      </c>
      <c r="L29" s="33">
        <v>1518.4</v>
      </c>
      <c r="M29" s="33">
        <f t="shared" si="1"/>
        <v>108457.03</v>
      </c>
    </row>
    <row r="30" spans="1:13" ht="15.75" x14ac:dyDescent="0.25">
      <c r="A30" s="25">
        <v>15</v>
      </c>
      <c r="B30" s="26" t="s">
        <v>37</v>
      </c>
      <c r="C30" s="27">
        <v>1241</v>
      </c>
      <c r="D30" s="28">
        <v>1.1499999999999999</v>
      </c>
      <c r="E30" s="29">
        <f t="shared" si="0"/>
        <v>1427.1499999999999</v>
      </c>
      <c r="F30" s="26">
        <v>546</v>
      </c>
      <c r="G30" s="26">
        <v>1743.7</v>
      </c>
      <c r="H30" s="26">
        <v>1172</v>
      </c>
      <c r="I30" s="66">
        <v>243506.12</v>
      </c>
      <c r="J30" s="65">
        <v>243506.12</v>
      </c>
      <c r="K30" s="32">
        <v>98.3</v>
      </c>
      <c r="L30" s="33">
        <v>4211.1899999999996</v>
      </c>
      <c r="M30" s="33">
        <f t="shared" si="1"/>
        <v>247717.31</v>
      </c>
    </row>
    <row r="31" spans="1:13" ht="15.75" x14ac:dyDescent="0.25">
      <c r="A31" s="25">
        <v>16</v>
      </c>
      <c r="B31" s="26" t="s">
        <v>38</v>
      </c>
      <c r="C31" s="62">
        <v>519</v>
      </c>
      <c r="D31" s="28">
        <v>1.3</v>
      </c>
      <c r="E31" s="29">
        <f t="shared" si="0"/>
        <v>674.7</v>
      </c>
      <c r="F31" s="26">
        <v>705</v>
      </c>
      <c r="G31" s="26">
        <v>699.3</v>
      </c>
      <c r="H31" s="26">
        <v>537</v>
      </c>
      <c r="I31" s="34">
        <v>115120.05</v>
      </c>
      <c r="J31" s="65">
        <v>115120.05</v>
      </c>
      <c r="K31" s="32">
        <v>98.7</v>
      </c>
      <c r="L31" s="33">
        <v>1516.27</v>
      </c>
      <c r="M31" s="33">
        <f t="shared" si="1"/>
        <v>116636.32</v>
      </c>
    </row>
    <row r="32" spans="1:13" ht="15.75" x14ac:dyDescent="0.25">
      <c r="A32" s="25">
        <v>17</v>
      </c>
      <c r="B32" s="26" t="s">
        <v>39</v>
      </c>
      <c r="C32" s="27">
        <v>138</v>
      </c>
      <c r="D32" s="28">
        <v>1.3</v>
      </c>
      <c r="E32" s="29">
        <f t="shared" si="0"/>
        <v>179.4</v>
      </c>
      <c r="F32" s="26"/>
      <c r="G32" s="26">
        <v>126.2</v>
      </c>
      <c r="H32" s="26">
        <v>188</v>
      </c>
      <c r="I32" s="66">
        <v>30609.96</v>
      </c>
      <c r="J32" s="65">
        <v>30609.96</v>
      </c>
      <c r="K32" s="32">
        <v>99</v>
      </c>
      <c r="L32" s="33">
        <v>309.19</v>
      </c>
      <c r="M32" s="33">
        <f t="shared" si="1"/>
        <v>30919.149999999998</v>
      </c>
    </row>
    <row r="33" spans="1:13" ht="15.75" x14ac:dyDescent="0.25">
      <c r="A33" s="25">
        <v>18</v>
      </c>
      <c r="B33" s="26" t="s">
        <v>40</v>
      </c>
      <c r="C33" s="62">
        <v>552</v>
      </c>
      <c r="D33" s="28">
        <v>1.1499999999999999</v>
      </c>
      <c r="E33" s="29">
        <f t="shared" si="0"/>
        <v>634.79999999999995</v>
      </c>
      <c r="F33" s="26"/>
      <c r="G33" s="26">
        <v>878.8</v>
      </c>
      <c r="H33" s="26">
        <v>583</v>
      </c>
      <c r="I33" s="34">
        <v>108312.15</v>
      </c>
      <c r="J33" s="65">
        <v>108312.15</v>
      </c>
      <c r="K33" s="32">
        <v>98.9</v>
      </c>
      <c r="L33" s="33">
        <v>1204.69</v>
      </c>
      <c r="M33" s="33">
        <f t="shared" si="1"/>
        <v>109516.84</v>
      </c>
    </row>
    <row r="34" spans="1:13" ht="15.75" x14ac:dyDescent="0.25">
      <c r="A34" s="25">
        <v>19</v>
      </c>
      <c r="B34" s="26" t="s">
        <v>41</v>
      </c>
      <c r="C34" s="27">
        <v>1291</v>
      </c>
      <c r="D34" s="28">
        <v>1</v>
      </c>
      <c r="E34" s="29">
        <f t="shared" si="0"/>
        <v>1291</v>
      </c>
      <c r="F34" s="26"/>
      <c r="G34" s="26">
        <v>742.1</v>
      </c>
      <c r="H34" s="26">
        <v>1172</v>
      </c>
      <c r="I34" s="66">
        <v>220275.65</v>
      </c>
      <c r="J34" s="65">
        <v>220275.65</v>
      </c>
      <c r="K34" s="32">
        <v>98.1</v>
      </c>
      <c r="L34" s="33">
        <v>4266.3</v>
      </c>
      <c r="M34" s="33">
        <f t="shared" si="1"/>
        <v>224541.94999999998</v>
      </c>
    </row>
    <row r="35" spans="1:13" ht="15.75" x14ac:dyDescent="0.25">
      <c r="A35" s="25">
        <v>20</v>
      </c>
      <c r="B35" s="26" t="s">
        <v>42</v>
      </c>
      <c r="C35" s="62">
        <v>11397</v>
      </c>
      <c r="D35" s="28">
        <v>1</v>
      </c>
      <c r="E35" s="29">
        <f t="shared" si="0"/>
        <v>11397</v>
      </c>
      <c r="F35" s="26">
        <v>857</v>
      </c>
      <c r="G35" s="26">
        <v>9958</v>
      </c>
      <c r="H35" s="26">
        <v>5753</v>
      </c>
      <c r="I35" s="34">
        <v>1944602.33</v>
      </c>
      <c r="J35" s="65">
        <v>1944602.33</v>
      </c>
      <c r="K35" s="32">
        <v>95</v>
      </c>
      <c r="L35" s="33">
        <v>102347.49</v>
      </c>
      <c r="M35" s="33">
        <f t="shared" si="1"/>
        <v>2046949.82</v>
      </c>
    </row>
    <row r="36" spans="1:13" ht="15.75" x14ac:dyDescent="0.25">
      <c r="A36" s="25">
        <v>21</v>
      </c>
      <c r="B36" s="26" t="s">
        <v>43</v>
      </c>
      <c r="C36" s="27">
        <v>983</v>
      </c>
      <c r="D36" s="28">
        <v>1</v>
      </c>
      <c r="E36" s="29">
        <f t="shared" si="0"/>
        <v>983</v>
      </c>
      <c r="F36" s="26"/>
      <c r="G36" s="26">
        <v>1019.1</v>
      </c>
      <c r="H36" s="26">
        <v>1043</v>
      </c>
      <c r="I36" s="66">
        <v>167723.44</v>
      </c>
      <c r="J36" s="65">
        <v>167723.44</v>
      </c>
      <c r="K36" s="32">
        <v>98.2</v>
      </c>
      <c r="L36" s="33">
        <v>3074.36</v>
      </c>
      <c r="M36" s="33">
        <f t="shared" si="1"/>
        <v>170797.8</v>
      </c>
    </row>
    <row r="37" spans="1:13" ht="15.75" x14ac:dyDescent="0.25">
      <c r="A37" s="25">
        <v>22</v>
      </c>
      <c r="B37" s="26" t="s">
        <v>44</v>
      </c>
      <c r="C37" s="62">
        <v>135</v>
      </c>
      <c r="D37" s="28">
        <v>1.3</v>
      </c>
      <c r="E37" s="29">
        <f t="shared" si="0"/>
        <v>175.5</v>
      </c>
      <c r="F37" s="26"/>
      <c r="G37" s="26">
        <v>411.9</v>
      </c>
      <c r="H37" s="26">
        <v>144</v>
      </c>
      <c r="I37" s="34">
        <v>29944.52</v>
      </c>
      <c r="J37" s="65">
        <v>29944.52</v>
      </c>
      <c r="K37" s="32">
        <v>99</v>
      </c>
      <c r="L37" s="33">
        <v>302.47000000000003</v>
      </c>
      <c r="M37" s="33">
        <f t="shared" si="1"/>
        <v>30246.99</v>
      </c>
    </row>
    <row r="38" spans="1:13" ht="15.75" x14ac:dyDescent="0.25">
      <c r="A38" s="25">
        <v>23</v>
      </c>
      <c r="B38" s="26" t="s">
        <v>45</v>
      </c>
      <c r="C38" s="27">
        <v>586</v>
      </c>
      <c r="D38" s="28">
        <v>1.1499999999999999</v>
      </c>
      <c r="E38" s="29">
        <f t="shared" si="0"/>
        <v>673.9</v>
      </c>
      <c r="F38" s="26">
        <v>1128</v>
      </c>
      <c r="G38" s="26">
        <v>571.20000000000005</v>
      </c>
      <c r="H38" s="26">
        <v>672</v>
      </c>
      <c r="I38" s="66">
        <v>114983.55</v>
      </c>
      <c r="J38" s="65">
        <v>114983.55</v>
      </c>
      <c r="K38" s="32">
        <v>98.5</v>
      </c>
      <c r="L38" s="33">
        <v>1751.02</v>
      </c>
      <c r="M38" s="33">
        <f t="shared" si="1"/>
        <v>116734.57</v>
      </c>
    </row>
    <row r="39" spans="1:13" ht="15.75" x14ac:dyDescent="0.25">
      <c r="A39" s="25">
        <v>24</v>
      </c>
      <c r="B39" s="26" t="s">
        <v>46</v>
      </c>
      <c r="C39" s="62">
        <v>747</v>
      </c>
      <c r="D39" s="28">
        <v>1.1499999999999999</v>
      </c>
      <c r="E39" s="29">
        <f t="shared" si="0"/>
        <v>859.05</v>
      </c>
      <c r="F39" s="26">
        <v>1166</v>
      </c>
      <c r="G39" s="26">
        <v>948.5</v>
      </c>
      <c r="H39" s="26">
        <v>697</v>
      </c>
      <c r="I39" s="34">
        <v>146574.59</v>
      </c>
      <c r="J39" s="65">
        <v>146574.59</v>
      </c>
      <c r="K39" s="32">
        <v>98</v>
      </c>
      <c r="L39" s="33">
        <v>2991.32</v>
      </c>
      <c r="M39" s="33">
        <f t="shared" si="1"/>
        <v>149565.91</v>
      </c>
    </row>
    <row r="40" spans="1:13" ht="15.75" x14ac:dyDescent="0.25">
      <c r="A40" s="25">
        <v>25</v>
      </c>
      <c r="B40" s="26" t="s">
        <v>47</v>
      </c>
      <c r="C40" s="27">
        <v>683</v>
      </c>
      <c r="D40" s="28">
        <v>1</v>
      </c>
      <c r="E40" s="29">
        <f t="shared" si="0"/>
        <v>683</v>
      </c>
      <c r="F40" s="26">
        <v>825</v>
      </c>
      <c r="G40" s="26">
        <v>1335.8</v>
      </c>
      <c r="H40" s="26">
        <v>1181</v>
      </c>
      <c r="I40" s="66">
        <v>116536.23</v>
      </c>
      <c r="J40" s="65">
        <v>116536.23</v>
      </c>
      <c r="K40" s="32">
        <v>98.3</v>
      </c>
      <c r="L40" s="33">
        <v>2015.38</v>
      </c>
      <c r="M40" s="33">
        <f t="shared" si="1"/>
        <v>118551.61</v>
      </c>
    </row>
    <row r="41" spans="1:13" ht="15.75" x14ac:dyDescent="0.25">
      <c r="A41" s="25">
        <v>26</v>
      </c>
      <c r="B41" s="26" t="s">
        <v>48</v>
      </c>
      <c r="C41" s="62">
        <v>497</v>
      </c>
      <c r="D41" s="28">
        <v>1</v>
      </c>
      <c r="E41" s="29">
        <f t="shared" si="0"/>
        <v>497</v>
      </c>
      <c r="F41" s="26"/>
      <c r="G41" s="26"/>
      <c r="H41" s="26"/>
      <c r="I41" s="34">
        <v>84800.15</v>
      </c>
      <c r="J41" s="65">
        <v>84800.15</v>
      </c>
      <c r="K41" s="32">
        <v>99</v>
      </c>
      <c r="L41" s="33">
        <v>856.57</v>
      </c>
      <c r="M41" s="33">
        <f t="shared" si="1"/>
        <v>85656.72</v>
      </c>
    </row>
    <row r="42" spans="1:13" ht="15.75" x14ac:dyDescent="0.25">
      <c r="A42" s="25">
        <v>27</v>
      </c>
      <c r="B42" s="26" t="s">
        <v>49</v>
      </c>
      <c r="C42" s="27">
        <v>202</v>
      </c>
      <c r="D42" s="28">
        <v>1.1499999999999999</v>
      </c>
      <c r="E42" s="29">
        <f t="shared" si="0"/>
        <v>232.29999999999998</v>
      </c>
      <c r="F42" s="26"/>
      <c r="G42" s="26">
        <v>230.9</v>
      </c>
      <c r="H42" s="26">
        <v>228</v>
      </c>
      <c r="I42" s="66">
        <v>39635.97</v>
      </c>
      <c r="J42" s="65">
        <v>39635.97</v>
      </c>
      <c r="K42" s="32">
        <v>98.7</v>
      </c>
      <c r="L42" s="33">
        <v>522.04999999999995</v>
      </c>
      <c r="M42" s="33">
        <f t="shared" si="1"/>
        <v>40158.020000000004</v>
      </c>
    </row>
    <row r="43" spans="1:13" ht="15.75" x14ac:dyDescent="0.25">
      <c r="A43" s="25">
        <v>28</v>
      </c>
      <c r="B43" s="26" t="s">
        <v>50</v>
      </c>
      <c r="C43" s="62">
        <v>175</v>
      </c>
      <c r="D43" s="28">
        <v>1.3</v>
      </c>
      <c r="E43" s="29">
        <f t="shared" si="0"/>
        <v>227.5</v>
      </c>
      <c r="F43" s="26">
        <v>332</v>
      </c>
      <c r="G43" s="26">
        <v>469</v>
      </c>
      <c r="H43" s="26">
        <v>153</v>
      </c>
      <c r="I43" s="34">
        <v>38816.97</v>
      </c>
      <c r="J43" s="65">
        <v>38816.97</v>
      </c>
      <c r="K43" s="32">
        <v>98.8</v>
      </c>
      <c r="L43" s="33">
        <v>471.46</v>
      </c>
      <c r="M43" s="33">
        <f t="shared" si="1"/>
        <v>39288.43</v>
      </c>
    </row>
    <row r="44" spans="1:13" ht="15.75" x14ac:dyDescent="0.25">
      <c r="A44" s="25">
        <v>29</v>
      </c>
      <c r="B44" s="26" t="s">
        <v>51</v>
      </c>
      <c r="C44" s="27">
        <v>376</v>
      </c>
      <c r="D44" s="28">
        <v>1.1499999999999999</v>
      </c>
      <c r="E44" s="29">
        <f t="shared" si="0"/>
        <v>432.4</v>
      </c>
      <c r="F44" s="26"/>
      <c r="G44" s="26">
        <v>583.5</v>
      </c>
      <c r="H44" s="26">
        <v>437</v>
      </c>
      <c r="I44" s="66">
        <v>73777.84</v>
      </c>
      <c r="J44" s="65">
        <v>73777.84</v>
      </c>
      <c r="K44" s="32">
        <v>98.6</v>
      </c>
      <c r="L44" s="33">
        <v>1047.56</v>
      </c>
      <c r="M44" s="33">
        <f t="shared" si="1"/>
        <v>74825.399999999994</v>
      </c>
    </row>
    <row r="45" spans="1:13" ht="15.75" x14ac:dyDescent="0.25">
      <c r="A45" s="25">
        <v>30</v>
      </c>
      <c r="B45" s="26" t="s">
        <v>52</v>
      </c>
      <c r="C45" s="62">
        <v>961</v>
      </c>
      <c r="D45" s="28">
        <v>1.1499999999999999</v>
      </c>
      <c r="E45" s="29">
        <f t="shared" si="0"/>
        <v>1105.1499999999999</v>
      </c>
      <c r="F45" s="26">
        <v>653</v>
      </c>
      <c r="G45" s="26">
        <v>1110.3</v>
      </c>
      <c r="H45" s="26">
        <v>1031</v>
      </c>
      <c r="I45" s="34">
        <v>188565.17</v>
      </c>
      <c r="J45" s="65">
        <v>188565.17</v>
      </c>
      <c r="K45" s="32">
        <v>98.3</v>
      </c>
      <c r="L45" s="33">
        <v>3261.05</v>
      </c>
      <c r="M45" s="33">
        <f t="shared" si="1"/>
        <v>191826.22</v>
      </c>
    </row>
    <row r="46" spans="1:13" ht="15.75" x14ac:dyDescent="0.25">
      <c r="A46" s="25">
        <v>31</v>
      </c>
      <c r="B46" s="26" t="s">
        <v>53</v>
      </c>
      <c r="C46" s="27">
        <v>286</v>
      </c>
      <c r="D46" s="28">
        <v>1.3</v>
      </c>
      <c r="E46" s="29">
        <f t="shared" si="0"/>
        <v>371.8</v>
      </c>
      <c r="F46" s="26"/>
      <c r="G46" s="26">
        <v>489.5</v>
      </c>
      <c r="H46" s="26">
        <v>288</v>
      </c>
      <c r="I46" s="66">
        <v>63438.02</v>
      </c>
      <c r="J46" s="65">
        <v>63438.02</v>
      </c>
      <c r="K46" s="32">
        <v>98.9</v>
      </c>
      <c r="L46" s="33">
        <v>705.58</v>
      </c>
      <c r="M46" s="33">
        <f t="shared" si="1"/>
        <v>64143.6</v>
      </c>
    </row>
    <row r="47" spans="1:13" ht="15.75" x14ac:dyDescent="0.25">
      <c r="A47" s="25">
        <v>32</v>
      </c>
      <c r="B47" s="26" t="s">
        <v>54</v>
      </c>
      <c r="C47" s="62">
        <v>405</v>
      </c>
      <c r="D47" s="28">
        <v>1.1499999999999999</v>
      </c>
      <c r="E47" s="29">
        <f t="shared" si="0"/>
        <v>465.74999999999994</v>
      </c>
      <c r="F47" s="26"/>
      <c r="G47" s="26">
        <v>340.3</v>
      </c>
      <c r="H47" s="26">
        <v>409</v>
      </c>
      <c r="I47" s="34">
        <v>79468.149999999994</v>
      </c>
      <c r="J47" s="65">
        <v>79468.149999999994</v>
      </c>
      <c r="K47" s="32">
        <v>98.6</v>
      </c>
      <c r="L47" s="33">
        <v>1128.3499999999999</v>
      </c>
      <c r="M47" s="33">
        <f t="shared" si="1"/>
        <v>80596.5</v>
      </c>
    </row>
    <row r="48" spans="1:13" ht="15.75" x14ac:dyDescent="0.25">
      <c r="A48" s="25">
        <v>33</v>
      </c>
      <c r="B48" s="26" t="s">
        <v>55</v>
      </c>
      <c r="C48" s="27">
        <v>5419</v>
      </c>
      <c r="D48" s="28">
        <v>1</v>
      </c>
      <c r="E48" s="29">
        <f t="shared" si="0"/>
        <v>5419</v>
      </c>
      <c r="F48" s="26">
        <v>2097</v>
      </c>
      <c r="G48" s="26">
        <v>7009.5</v>
      </c>
      <c r="H48" s="26">
        <v>3600</v>
      </c>
      <c r="I48" s="66">
        <v>924611.74</v>
      </c>
      <c r="J48" s="65">
        <v>924611.74</v>
      </c>
      <c r="K48" s="32">
        <v>99</v>
      </c>
      <c r="L48" s="33">
        <v>9339.51</v>
      </c>
      <c r="M48" s="33">
        <f t="shared" si="1"/>
        <v>933951.25</v>
      </c>
    </row>
    <row r="49" spans="1:13" ht="15.75" x14ac:dyDescent="0.25">
      <c r="A49" s="25">
        <v>34</v>
      </c>
      <c r="B49" s="26" t="s">
        <v>56</v>
      </c>
      <c r="C49" s="62">
        <v>1744</v>
      </c>
      <c r="D49" s="28">
        <v>1</v>
      </c>
      <c r="E49" s="29">
        <f t="shared" si="0"/>
        <v>1744</v>
      </c>
      <c r="F49" s="26">
        <v>740</v>
      </c>
      <c r="G49" s="26">
        <v>2940</v>
      </c>
      <c r="H49" s="26">
        <v>1438</v>
      </c>
      <c r="I49" s="34">
        <v>297568.34999999998</v>
      </c>
      <c r="J49" s="65">
        <v>297568.34999999998</v>
      </c>
      <c r="K49" s="32">
        <v>98.7</v>
      </c>
      <c r="L49" s="33">
        <v>3919.34</v>
      </c>
      <c r="M49" s="33">
        <f t="shared" si="1"/>
        <v>301487.69</v>
      </c>
    </row>
    <row r="50" spans="1:13" ht="15.75" x14ac:dyDescent="0.25">
      <c r="A50" s="25">
        <v>35</v>
      </c>
      <c r="B50" s="67" t="s">
        <v>57</v>
      </c>
      <c r="C50" s="27">
        <v>966</v>
      </c>
      <c r="D50" s="28">
        <v>1</v>
      </c>
      <c r="E50" s="29">
        <f t="shared" si="0"/>
        <v>966</v>
      </c>
      <c r="F50" s="26">
        <v>61</v>
      </c>
      <c r="G50" s="26">
        <v>1543.4</v>
      </c>
      <c r="H50" s="26">
        <v>658</v>
      </c>
      <c r="I50" s="66">
        <v>164822.84</v>
      </c>
      <c r="J50" s="65">
        <v>164822.84</v>
      </c>
      <c r="K50" s="32">
        <v>95</v>
      </c>
      <c r="L50" s="33">
        <v>8674.89</v>
      </c>
      <c r="M50" s="33">
        <f t="shared" si="1"/>
        <v>173497.72999999998</v>
      </c>
    </row>
    <row r="51" spans="1:13" ht="15.75" x14ac:dyDescent="0.25">
      <c r="A51" s="25">
        <v>36</v>
      </c>
      <c r="B51" s="26" t="s">
        <v>58</v>
      </c>
      <c r="C51" s="62">
        <v>1286</v>
      </c>
      <c r="D51" s="28">
        <v>1</v>
      </c>
      <c r="E51" s="29">
        <f t="shared" si="0"/>
        <v>1286</v>
      </c>
      <c r="F51" s="26"/>
      <c r="G51" s="26">
        <v>1481.4</v>
      </c>
      <c r="H51" s="26">
        <v>741</v>
      </c>
      <c r="I51" s="34">
        <v>219422.53</v>
      </c>
      <c r="J51" s="65">
        <v>219422.53</v>
      </c>
      <c r="K51" s="32">
        <v>96.7</v>
      </c>
      <c r="L51" s="33">
        <v>7488.05</v>
      </c>
      <c r="M51" s="33">
        <f t="shared" si="1"/>
        <v>226910.58</v>
      </c>
    </row>
    <row r="52" spans="1:13" ht="15.75" x14ac:dyDescent="0.25">
      <c r="A52" s="25">
        <v>37</v>
      </c>
      <c r="B52" s="26" t="s">
        <v>59</v>
      </c>
      <c r="C52" s="27">
        <v>110706</v>
      </c>
      <c r="D52" s="28">
        <v>0.5</v>
      </c>
      <c r="E52" s="29">
        <f t="shared" si="0"/>
        <v>55353</v>
      </c>
      <c r="F52" s="26">
        <v>19217</v>
      </c>
      <c r="G52" s="26">
        <v>256004.5</v>
      </c>
      <c r="H52" s="26">
        <v>56708</v>
      </c>
      <c r="I52" s="66">
        <v>2938680</v>
      </c>
      <c r="J52" s="65">
        <v>2938680</v>
      </c>
      <c r="K52" s="32">
        <v>95</v>
      </c>
      <c r="L52" s="33">
        <v>154667.37</v>
      </c>
      <c r="M52" s="33">
        <f t="shared" si="1"/>
        <v>3093347.37</v>
      </c>
    </row>
    <row r="53" spans="1:13" ht="15.75" x14ac:dyDescent="0.25">
      <c r="A53" s="7"/>
      <c r="B53" s="37" t="s">
        <v>60</v>
      </c>
      <c r="C53" s="38">
        <f>SUM(C16:C52)</f>
        <v>148943</v>
      </c>
      <c r="D53" s="39"/>
      <c r="E53" s="40">
        <f>SUM(E16:E52)</f>
        <v>95540.3</v>
      </c>
      <c r="F53" s="41"/>
      <c r="G53" s="41"/>
      <c r="H53" s="41"/>
      <c r="I53" s="68">
        <f>SUM(I16:I52)</f>
        <v>9795600</v>
      </c>
      <c r="J53" s="69">
        <f>SUM(J16:J52)</f>
        <v>9795600</v>
      </c>
      <c r="K53" s="44"/>
      <c r="L53" s="45">
        <v>340881.22</v>
      </c>
      <c r="M53" s="45">
        <v>10136481.220000001</v>
      </c>
    </row>
    <row r="54" spans="1:13" ht="15.75" x14ac:dyDescent="0.25">
      <c r="A54" s="46"/>
      <c r="B54" s="46"/>
      <c r="C54" s="47"/>
      <c r="D54" s="48"/>
      <c r="E54" s="48"/>
      <c r="F54" s="46"/>
      <c r="G54" s="46"/>
      <c r="H54" s="46"/>
      <c r="I54" s="46"/>
      <c r="J54" s="2"/>
    </row>
    <row r="55" spans="1:13" ht="15.75" customHeight="1" x14ac:dyDescent="0.25">
      <c r="A55" s="46"/>
      <c r="B55" s="78" t="s">
        <v>64</v>
      </c>
      <c r="C55" s="78"/>
      <c r="D55" s="78"/>
      <c r="E55" s="78"/>
      <c r="F55" s="78"/>
      <c r="G55" s="78"/>
      <c r="H55" s="78"/>
      <c r="I55" s="78"/>
      <c r="J55" s="54"/>
    </row>
    <row r="56" spans="1:13" ht="45.75" customHeight="1" x14ac:dyDescent="0.25">
      <c r="A56" s="3"/>
      <c r="B56" s="78"/>
      <c r="C56" s="78"/>
      <c r="D56" s="78"/>
      <c r="E56" s="78"/>
      <c r="F56" s="78"/>
      <c r="G56" s="78"/>
      <c r="H56" s="78"/>
      <c r="I56" s="78"/>
      <c r="J56" s="8"/>
    </row>
    <row r="57" spans="1:13" ht="15.75" x14ac:dyDescent="0.25">
      <c r="A57" s="3"/>
      <c r="B57" s="4"/>
      <c r="C57" s="48"/>
      <c r="D57" s="48"/>
      <c r="E57" s="48"/>
      <c r="F57" s="46"/>
      <c r="G57" s="4"/>
      <c r="H57" s="4"/>
      <c r="I57" s="4"/>
      <c r="J57" s="8"/>
    </row>
    <row r="58" spans="1:13" ht="18.75" x14ac:dyDescent="0.3">
      <c r="B58" s="72" t="s">
        <v>68</v>
      </c>
      <c r="C58" s="73"/>
      <c r="D58" s="74"/>
      <c r="E58" s="74"/>
      <c r="F58" s="73"/>
      <c r="G58" s="72"/>
      <c r="H58" s="72"/>
      <c r="I58" s="72"/>
      <c r="J58" s="72"/>
    </row>
    <row r="59" spans="1:13" ht="18.75" x14ac:dyDescent="0.3">
      <c r="B59" s="72" t="s">
        <v>69</v>
      </c>
      <c r="C59" s="73"/>
      <c r="D59" s="74"/>
      <c r="E59" s="74"/>
      <c r="F59" s="73"/>
      <c r="G59" s="72"/>
      <c r="H59" s="72"/>
      <c r="I59" s="72"/>
      <c r="J59" s="72"/>
    </row>
    <row r="60" spans="1:13" ht="18.75" x14ac:dyDescent="0.3">
      <c r="B60" s="72" t="s">
        <v>70</v>
      </c>
      <c r="C60" s="73"/>
      <c r="D60" s="74"/>
      <c r="E60" s="74"/>
      <c r="F60" s="73"/>
      <c r="G60" s="72"/>
      <c r="H60" s="72"/>
      <c r="I60" s="72"/>
      <c r="J60" s="75" t="s">
        <v>71</v>
      </c>
    </row>
    <row r="61" spans="1:13" x14ac:dyDescent="0.25">
      <c r="D61" s="56"/>
      <c r="E61" s="56"/>
    </row>
    <row r="62" spans="1:13" x14ac:dyDescent="0.25">
      <c r="D62" s="56"/>
      <c r="E62" s="56"/>
    </row>
  </sheetData>
  <mergeCells count="8">
    <mergeCell ref="A7:J7"/>
    <mergeCell ref="A9:J9"/>
    <mergeCell ref="B55:I56"/>
    <mergeCell ref="A1:N1"/>
    <mergeCell ref="G3:H3"/>
    <mergeCell ref="A4:J4"/>
    <mergeCell ref="D5:F5"/>
    <mergeCell ref="A6:J6"/>
  </mergeCells>
  <pageMargins left="0.7" right="0.7" top="0.75" bottom="0.75" header="0.51181102362204689" footer="0.51181102362204689"/>
  <pageSetup paperSize="9" scale="38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VV62"/>
  <sheetViews>
    <sheetView view="pageBreakPreview" zoomScale="60" zoomScaleNormal="100" workbookViewId="0">
      <selection activeCell="L64" sqref="L64"/>
    </sheetView>
  </sheetViews>
  <sheetFormatPr defaultColWidth="8.7109375" defaultRowHeight="15" x14ac:dyDescent="0.25"/>
  <cols>
    <col min="1" max="1" width="4" style="1" customWidth="1"/>
    <col min="2" max="2" width="39.42578125" style="1" customWidth="1"/>
    <col min="3" max="3" width="16.7109375" style="2" customWidth="1"/>
    <col min="4" max="5" width="16.5703125" style="2" customWidth="1"/>
    <col min="6" max="6" width="14.7109375" style="2" hidden="1" customWidth="1"/>
    <col min="7" max="7" width="11.28515625" style="1" hidden="1" customWidth="1"/>
    <col min="8" max="8" width="14.7109375" style="1" hidden="1" customWidth="1"/>
    <col min="9" max="9" width="20.85546875" style="1" customWidth="1"/>
    <col min="10" max="10" width="18.7109375" style="1" customWidth="1"/>
    <col min="11" max="11" width="22" style="1" customWidth="1"/>
    <col min="12" max="12" width="31.140625" style="1" customWidth="1"/>
    <col min="13" max="13" width="30.42578125" style="1" customWidth="1"/>
    <col min="14" max="14" width="12.85546875" style="1" customWidth="1"/>
    <col min="251" max="251" width="4" style="1" customWidth="1"/>
    <col min="252" max="252" width="24" style="1" customWidth="1"/>
    <col min="253" max="253" width="16.7109375" style="1" customWidth="1"/>
    <col min="254" max="254" width="16.5703125" style="1" customWidth="1"/>
    <col min="255" max="255" width="14.5703125" style="1" customWidth="1"/>
    <col min="256" max="256" width="17.5703125" style="1" customWidth="1"/>
    <col min="257" max="259" width="11.5703125" style="1" hidden="1" customWidth="1"/>
    <col min="260" max="260" width="19.85546875" style="1" customWidth="1"/>
    <col min="261" max="261" width="19.140625" style="1" customWidth="1"/>
    <col min="262" max="262" width="18.85546875" style="1" customWidth="1"/>
    <col min="263" max="263" width="18.7109375" style="1" customWidth="1"/>
    <col min="264" max="264" width="20.140625" style="1" customWidth="1"/>
    <col min="265" max="265" width="21.7109375" style="1" customWidth="1"/>
    <col min="266" max="266" width="23.7109375" style="1" customWidth="1"/>
    <col min="267" max="267" width="31.42578125" style="1" customWidth="1"/>
    <col min="268" max="268" width="14.7109375" style="1" customWidth="1"/>
    <col min="269" max="269" width="13.7109375" style="1" customWidth="1"/>
    <col min="270" max="270" width="11.28515625" style="1" customWidth="1"/>
    <col min="507" max="507" width="4" style="1" customWidth="1"/>
    <col min="508" max="508" width="24" style="1" customWidth="1"/>
    <col min="509" max="509" width="16.7109375" style="1" customWidth="1"/>
    <col min="510" max="510" width="16.5703125" style="1" customWidth="1"/>
    <col min="511" max="511" width="14.5703125" style="1" customWidth="1"/>
    <col min="512" max="512" width="17.5703125" style="1" customWidth="1"/>
    <col min="513" max="515" width="11.5703125" style="1" hidden="1" customWidth="1"/>
    <col min="516" max="516" width="19.85546875" style="1" customWidth="1"/>
    <col min="517" max="517" width="19.140625" style="1" customWidth="1"/>
    <col min="518" max="518" width="18.85546875" style="1" customWidth="1"/>
    <col min="519" max="519" width="18.7109375" style="1" customWidth="1"/>
    <col min="520" max="520" width="20.140625" style="1" customWidth="1"/>
    <col min="521" max="521" width="21.7109375" style="1" customWidth="1"/>
    <col min="522" max="522" width="23.7109375" style="1" customWidth="1"/>
    <col min="523" max="523" width="31.42578125" style="1" customWidth="1"/>
    <col min="524" max="524" width="14.7109375" style="1" customWidth="1"/>
    <col min="525" max="525" width="13.7109375" style="1" customWidth="1"/>
    <col min="526" max="526" width="11.28515625" style="1" customWidth="1"/>
    <col min="763" max="763" width="4" style="1" customWidth="1"/>
    <col min="764" max="764" width="24" style="1" customWidth="1"/>
    <col min="765" max="765" width="16.7109375" style="1" customWidth="1"/>
    <col min="766" max="766" width="16.5703125" style="1" customWidth="1"/>
    <col min="767" max="767" width="14.5703125" style="1" customWidth="1"/>
    <col min="768" max="768" width="17.5703125" style="1" customWidth="1"/>
    <col min="769" max="771" width="11.5703125" style="1" hidden="1" customWidth="1"/>
    <col min="772" max="772" width="19.85546875" style="1" customWidth="1"/>
    <col min="773" max="773" width="19.140625" style="1" customWidth="1"/>
    <col min="774" max="774" width="18.85546875" style="1" customWidth="1"/>
    <col min="775" max="775" width="18.7109375" style="1" customWidth="1"/>
    <col min="776" max="776" width="20.140625" style="1" customWidth="1"/>
    <col min="777" max="777" width="21.7109375" style="1" customWidth="1"/>
    <col min="778" max="778" width="23.7109375" style="1" customWidth="1"/>
    <col min="779" max="779" width="31.42578125" style="1" customWidth="1"/>
    <col min="780" max="780" width="14.7109375" style="1" customWidth="1"/>
    <col min="781" max="781" width="13.7109375" style="1" customWidth="1"/>
    <col min="782" max="782" width="11.28515625" style="1" customWidth="1"/>
    <col min="1019" max="1019" width="4" style="1" customWidth="1"/>
    <col min="1020" max="1020" width="24" style="1" customWidth="1"/>
    <col min="1021" max="1021" width="16.7109375" style="1" customWidth="1"/>
    <col min="1022" max="1022" width="16.5703125" style="1" customWidth="1"/>
    <col min="1023" max="1023" width="14.5703125" style="1" customWidth="1"/>
    <col min="1024" max="1024" width="17.5703125" style="1" customWidth="1"/>
    <col min="1025" max="1027" width="11.5703125" style="1" hidden="1" customWidth="1"/>
    <col min="1028" max="1028" width="19.85546875" style="1" customWidth="1"/>
    <col min="1029" max="1029" width="19.140625" style="1" customWidth="1"/>
    <col min="1030" max="1030" width="18.85546875" style="1" customWidth="1"/>
    <col min="1031" max="1031" width="18.7109375" style="1" customWidth="1"/>
    <col min="1032" max="1032" width="20.140625" style="1" customWidth="1"/>
    <col min="1033" max="1033" width="21.7109375" style="1" customWidth="1"/>
    <col min="1034" max="1034" width="23.7109375" style="1" customWidth="1"/>
    <col min="1035" max="1035" width="31.42578125" style="1" customWidth="1"/>
    <col min="1036" max="1036" width="14.7109375" style="1" customWidth="1"/>
    <col min="1037" max="1037" width="13.7109375" style="1" customWidth="1"/>
    <col min="1038" max="1038" width="11.28515625" style="1" customWidth="1"/>
    <col min="1275" max="1275" width="4" style="1" customWidth="1"/>
    <col min="1276" max="1276" width="24" style="1" customWidth="1"/>
    <col min="1277" max="1277" width="16.7109375" style="1" customWidth="1"/>
    <col min="1278" max="1278" width="16.5703125" style="1" customWidth="1"/>
    <col min="1279" max="1279" width="14.5703125" style="1" customWidth="1"/>
    <col min="1280" max="1280" width="17.5703125" style="1" customWidth="1"/>
    <col min="1281" max="1283" width="11.5703125" style="1" hidden="1" customWidth="1"/>
    <col min="1284" max="1284" width="19.85546875" style="1" customWidth="1"/>
    <col min="1285" max="1285" width="19.140625" style="1" customWidth="1"/>
    <col min="1286" max="1286" width="18.85546875" style="1" customWidth="1"/>
    <col min="1287" max="1287" width="18.7109375" style="1" customWidth="1"/>
    <col min="1288" max="1288" width="20.140625" style="1" customWidth="1"/>
    <col min="1289" max="1289" width="21.7109375" style="1" customWidth="1"/>
    <col min="1290" max="1290" width="23.7109375" style="1" customWidth="1"/>
    <col min="1291" max="1291" width="31.42578125" style="1" customWidth="1"/>
    <col min="1292" max="1292" width="14.7109375" style="1" customWidth="1"/>
    <col min="1293" max="1293" width="13.7109375" style="1" customWidth="1"/>
    <col min="1294" max="1294" width="11.28515625" style="1" customWidth="1"/>
    <col min="1531" max="1531" width="4" style="1" customWidth="1"/>
    <col min="1532" max="1532" width="24" style="1" customWidth="1"/>
    <col min="1533" max="1533" width="16.7109375" style="1" customWidth="1"/>
    <col min="1534" max="1534" width="16.5703125" style="1" customWidth="1"/>
    <col min="1535" max="1535" width="14.5703125" style="1" customWidth="1"/>
    <col min="1536" max="1536" width="17.5703125" style="1" customWidth="1"/>
    <col min="1537" max="1539" width="11.5703125" style="1" hidden="1" customWidth="1"/>
    <col min="1540" max="1540" width="19.85546875" style="1" customWidth="1"/>
    <col min="1541" max="1541" width="19.140625" style="1" customWidth="1"/>
    <col min="1542" max="1542" width="18.85546875" style="1" customWidth="1"/>
    <col min="1543" max="1543" width="18.7109375" style="1" customWidth="1"/>
    <col min="1544" max="1544" width="20.140625" style="1" customWidth="1"/>
    <col min="1545" max="1545" width="21.7109375" style="1" customWidth="1"/>
    <col min="1546" max="1546" width="23.7109375" style="1" customWidth="1"/>
    <col min="1547" max="1547" width="31.42578125" style="1" customWidth="1"/>
    <col min="1548" max="1548" width="14.7109375" style="1" customWidth="1"/>
    <col min="1549" max="1549" width="13.7109375" style="1" customWidth="1"/>
    <col min="1550" max="1550" width="11.28515625" style="1" customWidth="1"/>
    <col min="1787" max="1787" width="4" style="1" customWidth="1"/>
    <col min="1788" max="1788" width="24" style="1" customWidth="1"/>
    <col min="1789" max="1789" width="16.7109375" style="1" customWidth="1"/>
    <col min="1790" max="1790" width="16.5703125" style="1" customWidth="1"/>
    <col min="1791" max="1791" width="14.5703125" style="1" customWidth="1"/>
    <col min="1792" max="1792" width="17.5703125" style="1" customWidth="1"/>
    <col min="1793" max="1795" width="11.5703125" style="1" hidden="1" customWidth="1"/>
    <col min="1796" max="1796" width="19.85546875" style="1" customWidth="1"/>
    <col min="1797" max="1797" width="19.140625" style="1" customWidth="1"/>
    <col min="1798" max="1798" width="18.85546875" style="1" customWidth="1"/>
    <col min="1799" max="1799" width="18.7109375" style="1" customWidth="1"/>
    <col min="1800" max="1800" width="20.140625" style="1" customWidth="1"/>
    <col min="1801" max="1801" width="21.7109375" style="1" customWidth="1"/>
    <col min="1802" max="1802" width="23.7109375" style="1" customWidth="1"/>
    <col min="1803" max="1803" width="31.42578125" style="1" customWidth="1"/>
    <col min="1804" max="1804" width="14.7109375" style="1" customWidth="1"/>
    <col min="1805" max="1805" width="13.7109375" style="1" customWidth="1"/>
    <col min="1806" max="1806" width="11.28515625" style="1" customWidth="1"/>
    <col min="2043" max="2043" width="4" style="1" customWidth="1"/>
    <col min="2044" max="2044" width="24" style="1" customWidth="1"/>
    <col min="2045" max="2045" width="16.7109375" style="1" customWidth="1"/>
    <col min="2046" max="2046" width="16.5703125" style="1" customWidth="1"/>
    <col min="2047" max="2047" width="14.5703125" style="1" customWidth="1"/>
    <col min="2048" max="2048" width="17.5703125" style="1" customWidth="1"/>
    <col min="2049" max="2051" width="11.5703125" style="1" hidden="1" customWidth="1"/>
    <col min="2052" max="2052" width="19.85546875" style="1" customWidth="1"/>
    <col min="2053" max="2053" width="19.140625" style="1" customWidth="1"/>
    <col min="2054" max="2054" width="18.85546875" style="1" customWidth="1"/>
    <col min="2055" max="2055" width="18.7109375" style="1" customWidth="1"/>
    <col min="2056" max="2056" width="20.140625" style="1" customWidth="1"/>
    <col min="2057" max="2057" width="21.7109375" style="1" customWidth="1"/>
    <col min="2058" max="2058" width="23.7109375" style="1" customWidth="1"/>
    <col min="2059" max="2059" width="31.42578125" style="1" customWidth="1"/>
    <col min="2060" max="2060" width="14.7109375" style="1" customWidth="1"/>
    <col min="2061" max="2061" width="13.7109375" style="1" customWidth="1"/>
    <col min="2062" max="2062" width="11.28515625" style="1" customWidth="1"/>
    <col min="2299" max="2299" width="4" style="1" customWidth="1"/>
    <col min="2300" max="2300" width="24" style="1" customWidth="1"/>
    <col min="2301" max="2301" width="16.7109375" style="1" customWidth="1"/>
    <col min="2302" max="2302" width="16.5703125" style="1" customWidth="1"/>
    <col min="2303" max="2303" width="14.5703125" style="1" customWidth="1"/>
    <col min="2304" max="2304" width="17.5703125" style="1" customWidth="1"/>
    <col min="2305" max="2307" width="11.5703125" style="1" hidden="1" customWidth="1"/>
    <col min="2308" max="2308" width="19.85546875" style="1" customWidth="1"/>
    <col min="2309" max="2309" width="19.140625" style="1" customWidth="1"/>
    <col min="2310" max="2310" width="18.85546875" style="1" customWidth="1"/>
    <col min="2311" max="2311" width="18.7109375" style="1" customWidth="1"/>
    <col min="2312" max="2312" width="20.140625" style="1" customWidth="1"/>
    <col min="2313" max="2313" width="21.7109375" style="1" customWidth="1"/>
    <col min="2314" max="2314" width="23.7109375" style="1" customWidth="1"/>
    <col min="2315" max="2315" width="31.42578125" style="1" customWidth="1"/>
    <col min="2316" max="2316" width="14.7109375" style="1" customWidth="1"/>
    <col min="2317" max="2317" width="13.7109375" style="1" customWidth="1"/>
    <col min="2318" max="2318" width="11.28515625" style="1" customWidth="1"/>
    <col min="2555" max="2555" width="4" style="1" customWidth="1"/>
    <col min="2556" max="2556" width="24" style="1" customWidth="1"/>
    <col min="2557" max="2557" width="16.7109375" style="1" customWidth="1"/>
    <col min="2558" max="2558" width="16.5703125" style="1" customWidth="1"/>
    <col min="2559" max="2559" width="14.5703125" style="1" customWidth="1"/>
    <col min="2560" max="2560" width="17.5703125" style="1" customWidth="1"/>
    <col min="2561" max="2563" width="11.5703125" style="1" hidden="1" customWidth="1"/>
    <col min="2564" max="2564" width="19.85546875" style="1" customWidth="1"/>
    <col min="2565" max="2565" width="19.140625" style="1" customWidth="1"/>
    <col min="2566" max="2566" width="18.85546875" style="1" customWidth="1"/>
    <col min="2567" max="2567" width="18.7109375" style="1" customWidth="1"/>
    <col min="2568" max="2568" width="20.140625" style="1" customWidth="1"/>
    <col min="2569" max="2569" width="21.7109375" style="1" customWidth="1"/>
    <col min="2570" max="2570" width="23.7109375" style="1" customWidth="1"/>
    <col min="2571" max="2571" width="31.42578125" style="1" customWidth="1"/>
    <col min="2572" max="2572" width="14.7109375" style="1" customWidth="1"/>
    <col min="2573" max="2573" width="13.7109375" style="1" customWidth="1"/>
    <col min="2574" max="2574" width="11.28515625" style="1" customWidth="1"/>
    <col min="2811" max="2811" width="4" style="1" customWidth="1"/>
    <col min="2812" max="2812" width="24" style="1" customWidth="1"/>
    <col min="2813" max="2813" width="16.7109375" style="1" customWidth="1"/>
    <col min="2814" max="2814" width="16.5703125" style="1" customWidth="1"/>
    <col min="2815" max="2815" width="14.5703125" style="1" customWidth="1"/>
    <col min="2816" max="2816" width="17.5703125" style="1" customWidth="1"/>
    <col min="2817" max="2819" width="11.5703125" style="1" hidden="1" customWidth="1"/>
    <col min="2820" max="2820" width="19.85546875" style="1" customWidth="1"/>
    <col min="2821" max="2821" width="19.140625" style="1" customWidth="1"/>
    <col min="2822" max="2822" width="18.85546875" style="1" customWidth="1"/>
    <col min="2823" max="2823" width="18.7109375" style="1" customWidth="1"/>
    <col min="2824" max="2824" width="20.140625" style="1" customWidth="1"/>
    <col min="2825" max="2825" width="21.7109375" style="1" customWidth="1"/>
    <col min="2826" max="2826" width="23.7109375" style="1" customWidth="1"/>
    <col min="2827" max="2827" width="31.42578125" style="1" customWidth="1"/>
    <col min="2828" max="2828" width="14.7109375" style="1" customWidth="1"/>
    <col min="2829" max="2829" width="13.7109375" style="1" customWidth="1"/>
    <col min="2830" max="2830" width="11.28515625" style="1" customWidth="1"/>
    <col min="3067" max="3067" width="4" style="1" customWidth="1"/>
    <col min="3068" max="3068" width="24" style="1" customWidth="1"/>
    <col min="3069" max="3069" width="16.7109375" style="1" customWidth="1"/>
    <col min="3070" max="3070" width="16.5703125" style="1" customWidth="1"/>
    <col min="3071" max="3071" width="14.5703125" style="1" customWidth="1"/>
    <col min="3072" max="3072" width="17.5703125" style="1" customWidth="1"/>
    <col min="3073" max="3075" width="11.5703125" style="1" hidden="1" customWidth="1"/>
    <col min="3076" max="3076" width="19.85546875" style="1" customWidth="1"/>
    <col min="3077" max="3077" width="19.140625" style="1" customWidth="1"/>
    <col min="3078" max="3078" width="18.85546875" style="1" customWidth="1"/>
    <col min="3079" max="3079" width="18.7109375" style="1" customWidth="1"/>
    <col min="3080" max="3080" width="20.140625" style="1" customWidth="1"/>
    <col min="3081" max="3081" width="21.7109375" style="1" customWidth="1"/>
    <col min="3082" max="3082" width="23.7109375" style="1" customWidth="1"/>
    <col min="3083" max="3083" width="31.42578125" style="1" customWidth="1"/>
    <col min="3084" max="3084" width="14.7109375" style="1" customWidth="1"/>
    <col min="3085" max="3085" width="13.7109375" style="1" customWidth="1"/>
    <col min="3086" max="3086" width="11.28515625" style="1" customWidth="1"/>
    <col min="3323" max="3323" width="4" style="1" customWidth="1"/>
    <col min="3324" max="3324" width="24" style="1" customWidth="1"/>
    <col min="3325" max="3325" width="16.7109375" style="1" customWidth="1"/>
    <col min="3326" max="3326" width="16.5703125" style="1" customWidth="1"/>
    <col min="3327" max="3327" width="14.5703125" style="1" customWidth="1"/>
    <col min="3328" max="3328" width="17.5703125" style="1" customWidth="1"/>
    <col min="3329" max="3331" width="11.5703125" style="1" hidden="1" customWidth="1"/>
    <col min="3332" max="3332" width="19.85546875" style="1" customWidth="1"/>
    <col min="3333" max="3333" width="19.140625" style="1" customWidth="1"/>
    <col min="3334" max="3334" width="18.85546875" style="1" customWidth="1"/>
    <col min="3335" max="3335" width="18.7109375" style="1" customWidth="1"/>
    <col min="3336" max="3336" width="20.140625" style="1" customWidth="1"/>
    <col min="3337" max="3337" width="21.7109375" style="1" customWidth="1"/>
    <col min="3338" max="3338" width="23.7109375" style="1" customWidth="1"/>
    <col min="3339" max="3339" width="31.42578125" style="1" customWidth="1"/>
    <col min="3340" max="3340" width="14.7109375" style="1" customWidth="1"/>
    <col min="3341" max="3341" width="13.7109375" style="1" customWidth="1"/>
    <col min="3342" max="3342" width="11.28515625" style="1" customWidth="1"/>
    <col min="3579" max="3579" width="4" style="1" customWidth="1"/>
    <col min="3580" max="3580" width="24" style="1" customWidth="1"/>
    <col min="3581" max="3581" width="16.7109375" style="1" customWidth="1"/>
    <col min="3582" max="3582" width="16.5703125" style="1" customWidth="1"/>
    <col min="3583" max="3583" width="14.5703125" style="1" customWidth="1"/>
    <col min="3584" max="3584" width="17.5703125" style="1" customWidth="1"/>
    <col min="3585" max="3587" width="11.5703125" style="1" hidden="1" customWidth="1"/>
    <col min="3588" max="3588" width="19.85546875" style="1" customWidth="1"/>
    <col min="3589" max="3589" width="19.140625" style="1" customWidth="1"/>
    <col min="3590" max="3590" width="18.85546875" style="1" customWidth="1"/>
    <col min="3591" max="3591" width="18.7109375" style="1" customWidth="1"/>
    <col min="3592" max="3592" width="20.140625" style="1" customWidth="1"/>
    <col min="3593" max="3593" width="21.7109375" style="1" customWidth="1"/>
    <col min="3594" max="3594" width="23.7109375" style="1" customWidth="1"/>
    <col min="3595" max="3595" width="31.42578125" style="1" customWidth="1"/>
    <col min="3596" max="3596" width="14.7109375" style="1" customWidth="1"/>
    <col min="3597" max="3597" width="13.7109375" style="1" customWidth="1"/>
    <col min="3598" max="3598" width="11.28515625" style="1" customWidth="1"/>
    <col min="3835" max="3835" width="4" style="1" customWidth="1"/>
    <col min="3836" max="3836" width="24" style="1" customWidth="1"/>
    <col min="3837" max="3837" width="16.7109375" style="1" customWidth="1"/>
    <col min="3838" max="3838" width="16.5703125" style="1" customWidth="1"/>
    <col min="3839" max="3839" width="14.5703125" style="1" customWidth="1"/>
    <col min="3840" max="3840" width="17.5703125" style="1" customWidth="1"/>
    <col min="3841" max="3843" width="11.5703125" style="1" hidden="1" customWidth="1"/>
    <col min="3844" max="3844" width="19.85546875" style="1" customWidth="1"/>
    <col min="3845" max="3845" width="19.140625" style="1" customWidth="1"/>
    <col min="3846" max="3846" width="18.85546875" style="1" customWidth="1"/>
    <col min="3847" max="3847" width="18.7109375" style="1" customWidth="1"/>
    <col min="3848" max="3848" width="20.140625" style="1" customWidth="1"/>
    <col min="3849" max="3849" width="21.7109375" style="1" customWidth="1"/>
    <col min="3850" max="3850" width="23.7109375" style="1" customWidth="1"/>
    <col min="3851" max="3851" width="31.42578125" style="1" customWidth="1"/>
    <col min="3852" max="3852" width="14.7109375" style="1" customWidth="1"/>
    <col min="3853" max="3853" width="13.7109375" style="1" customWidth="1"/>
    <col min="3854" max="3854" width="11.28515625" style="1" customWidth="1"/>
    <col min="4091" max="4091" width="4" style="1" customWidth="1"/>
    <col min="4092" max="4092" width="24" style="1" customWidth="1"/>
    <col min="4093" max="4093" width="16.7109375" style="1" customWidth="1"/>
    <col min="4094" max="4094" width="16.5703125" style="1" customWidth="1"/>
    <col min="4095" max="4095" width="14.5703125" style="1" customWidth="1"/>
    <col min="4096" max="4096" width="17.5703125" style="1" customWidth="1"/>
    <col min="4097" max="4099" width="11.5703125" style="1" hidden="1" customWidth="1"/>
    <col min="4100" max="4100" width="19.85546875" style="1" customWidth="1"/>
    <col min="4101" max="4101" width="19.140625" style="1" customWidth="1"/>
    <col min="4102" max="4102" width="18.85546875" style="1" customWidth="1"/>
    <col min="4103" max="4103" width="18.7109375" style="1" customWidth="1"/>
    <col min="4104" max="4104" width="20.140625" style="1" customWidth="1"/>
    <col min="4105" max="4105" width="21.7109375" style="1" customWidth="1"/>
    <col min="4106" max="4106" width="23.7109375" style="1" customWidth="1"/>
    <col min="4107" max="4107" width="31.42578125" style="1" customWidth="1"/>
    <col min="4108" max="4108" width="14.7109375" style="1" customWidth="1"/>
    <col min="4109" max="4109" width="13.7109375" style="1" customWidth="1"/>
    <col min="4110" max="4110" width="11.28515625" style="1" customWidth="1"/>
    <col min="4347" max="4347" width="4" style="1" customWidth="1"/>
    <col min="4348" max="4348" width="24" style="1" customWidth="1"/>
    <col min="4349" max="4349" width="16.7109375" style="1" customWidth="1"/>
    <col min="4350" max="4350" width="16.5703125" style="1" customWidth="1"/>
    <col min="4351" max="4351" width="14.5703125" style="1" customWidth="1"/>
    <col min="4352" max="4352" width="17.5703125" style="1" customWidth="1"/>
    <col min="4353" max="4355" width="11.5703125" style="1" hidden="1" customWidth="1"/>
    <col min="4356" max="4356" width="19.85546875" style="1" customWidth="1"/>
    <col min="4357" max="4357" width="19.140625" style="1" customWidth="1"/>
    <col min="4358" max="4358" width="18.85546875" style="1" customWidth="1"/>
    <col min="4359" max="4359" width="18.7109375" style="1" customWidth="1"/>
    <col min="4360" max="4360" width="20.140625" style="1" customWidth="1"/>
    <col min="4361" max="4361" width="21.7109375" style="1" customWidth="1"/>
    <col min="4362" max="4362" width="23.7109375" style="1" customWidth="1"/>
    <col min="4363" max="4363" width="31.42578125" style="1" customWidth="1"/>
    <col min="4364" max="4364" width="14.7109375" style="1" customWidth="1"/>
    <col min="4365" max="4365" width="13.7109375" style="1" customWidth="1"/>
    <col min="4366" max="4366" width="11.28515625" style="1" customWidth="1"/>
    <col min="4603" max="4603" width="4" style="1" customWidth="1"/>
    <col min="4604" max="4604" width="24" style="1" customWidth="1"/>
    <col min="4605" max="4605" width="16.7109375" style="1" customWidth="1"/>
    <col min="4606" max="4606" width="16.5703125" style="1" customWidth="1"/>
    <col min="4607" max="4607" width="14.5703125" style="1" customWidth="1"/>
    <col min="4608" max="4608" width="17.5703125" style="1" customWidth="1"/>
    <col min="4609" max="4611" width="11.5703125" style="1" hidden="1" customWidth="1"/>
    <col min="4612" max="4612" width="19.85546875" style="1" customWidth="1"/>
    <col min="4613" max="4613" width="19.140625" style="1" customWidth="1"/>
    <col min="4614" max="4614" width="18.85546875" style="1" customWidth="1"/>
    <col min="4615" max="4615" width="18.7109375" style="1" customWidth="1"/>
    <col min="4616" max="4616" width="20.140625" style="1" customWidth="1"/>
    <col min="4617" max="4617" width="21.7109375" style="1" customWidth="1"/>
    <col min="4618" max="4618" width="23.7109375" style="1" customWidth="1"/>
    <col min="4619" max="4619" width="31.42578125" style="1" customWidth="1"/>
    <col min="4620" max="4620" width="14.7109375" style="1" customWidth="1"/>
    <col min="4621" max="4621" width="13.7109375" style="1" customWidth="1"/>
    <col min="4622" max="4622" width="11.28515625" style="1" customWidth="1"/>
    <col min="4859" max="4859" width="4" style="1" customWidth="1"/>
    <col min="4860" max="4860" width="24" style="1" customWidth="1"/>
    <col min="4861" max="4861" width="16.7109375" style="1" customWidth="1"/>
    <col min="4862" max="4862" width="16.5703125" style="1" customWidth="1"/>
    <col min="4863" max="4863" width="14.5703125" style="1" customWidth="1"/>
    <col min="4864" max="4864" width="17.5703125" style="1" customWidth="1"/>
    <col min="4865" max="4867" width="11.5703125" style="1" hidden="1" customWidth="1"/>
    <col min="4868" max="4868" width="19.85546875" style="1" customWidth="1"/>
    <col min="4869" max="4869" width="19.140625" style="1" customWidth="1"/>
    <col min="4870" max="4870" width="18.85546875" style="1" customWidth="1"/>
    <col min="4871" max="4871" width="18.7109375" style="1" customWidth="1"/>
    <col min="4872" max="4872" width="20.140625" style="1" customWidth="1"/>
    <col min="4873" max="4873" width="21.7109375" style="1" customWidth="1"/>
    <col min="4874" max="4874" width="23.7109375" style="1" customWidth="1"/>
    <col min="4875" max="4875" width="31.42578125" style="1" customWidth="1"/>
    <col min="4876" max="4876" width="14.7109375" style="1" customWidth="1"/>
    <col min="4877" max="4877" width="13.7109375" style="1" customWidth="1"/>
    <col min="4878" max="4878" width="11.28515625" style="1" customWidth="1"/>
    <col min="5115" max="5115" width="4" style="1" customWidth="1"/>
    <col min="5116" max="5116" width="24" style="1" customWidth="1"/>
    <col min="5117" max="5117" width="16.7109375" style="1" customWidth="1"/>
    <col min="5118" max="5118" width="16.5703125" style="1" customWidth="1"/>
    <col min="5119" max="5119" width="14.5703125" style="1" customWidth="1"/>
    <col min="5120" max="5120" width="17.5703125" style="1" customWidth="1"/>
    <col min="5121" max="5123" width="11.5703125" style="1" hidden="1" customWidth="1"/>
    <col min="5124" max="5124" width="19.85546875" style="1" customWidth="1"/>
    <col min="5125" max="5125" width="19.140625" style="1" customWidth="1"/>
    <col min="5126" max="5126" width="18.85546875" style="1" customWidth="1"/>
    <col min="5127" max="5127" width="18.7109375" style="1" customWidth="1"/>
    <col min="5128" max="5128" width="20.140625" style="1" customWidth="1"/>
    <col min="5129" max="5129" width="21.7109375" style="1" customWidth="1"/>
    <col min="5130" max="5130" width="23.7109375" style="1" customWidth="1"/>
    <col min="5131" max="5131" width="31.42578125" style="1" customWidth="1"/>
    <col min="5132" max="5132" width="14.7109375" style="1" customWidth="1"/>
    <col min="5133" max="5133" width="13.7109375" style="1" customWidth="1"/>
    <col min="5134" max="5134" width="11.28515625" style="1" customWidth="1"/>
    <col min="5371" max="5371" width="4" style="1" customWidth="1"/>
    <col min="5372" max="5372" width="24" style="1" customWidth="1"/>
    <col min="5373" max="5373" width="16.7109375" style="1" customWidth="1"/>
    <col min="5374" max="5374" width="16.5703125" style="1" customWidth="1"/>
    <col min="5375" max="5375" width="14.5703125" style="1" customWidth="1"/>
    <col min="5376" max="5376" width="17.5703125" style="1" customWidth="1"/>
    <col min="5377" max="5379" width="11.5703125" style="1" hidden="1" customWidth="1"/>
    <col min="5380" max="5380" width="19.85546875" style="1" customWidth="1"/>
    <col min="5381" max="5381" width="19.140625" style="1" customWidth="1"/>
    <col min="5382" max="5382" width="18.85546875" style="1" customWidth="1"/>
    <col min="5383" max="5383" width="18.7109375" style="1" customWidth="1"/>
    <col min="5384" max="5384" width="20.140625" style="1" customWidth="1"/>
    <col min="5385" max="5385" width="21.7109375" style="1" customWidth="1"/>
    <col min="5386" max="5386" width="23.7109375" style="1" customWidth="1"/>
    <col min="5387" max="5387" width="31.42578125" style="1" customWidth="1"/>
    <col min="5388" max="5388" width="14.7109375" style="1" customWidth="1"/>
    <col min="5389" max="5389" width="13.7109375" style="1" customWidth="1"/>
    <col min="5390" max="5390" width="11.28515625" style="1" customWidth="1"/>
    <col min="5627" max="5627" width="4" style="1" customWidth="1"/>
    <col min="5628" max="5628" width="24" style="1" customWidth="1"/>
    <col min="5629" max="5629" width="16.7109375" style="1" customWidth="1"/>
    <col min="5630" max="5630" width="16.5703125" style="1" customWidth="1"/>
    <col min="5631" max="5631" width="14.5703125" style="1" customWidth="1"/>
    <col min="5632" max="5632" width="17.5703125" style="1" customWidth="1"/>
    <col min="5633" max="5635" width="11.5703125" style="1" hidden="1" customWidth="1"/>
    <col min="5636" max="5636" width="19.85546875" style="1" customWidth="1"/>
    <col min="5637" max="5637" width="19.140625" style="1" customWidth="1"/>
    <col min="5638" max="5638" width="18.85546875" style="1" customWidth="1"/>
    <col min="5639" max="5639" width="18.7109375" style="1" customWidth="1"/>
    <col min="5640" max="5640" width="20.140625" style="1" customWidth="1"/>
    <col min="5641" max="5641" width="21.7109375" style="1" customWidth="1"/>
    <col min="5642" max="5642" width="23.7109375" style="1" customWidth="1"/>
    <col min="5643" max="5643" width="31.42578125" style="1" customWidth="1"/>
    <col min="5644" max="5644" width="14.7109375" style="1" customWidth="1"/>
    <col min="5645" max="5645" width="13.7109375" style="1" customWidth="1"/>
    <col min="5646" max="5646" width="11.28515625" style="1" customWidth="1"/>
    <col min="5883" max="5883" width="4" style="1" customWidth="1"/>
    <col min="5884" max="5884" width="24" style="1" customWidth="1"/>
    <col min="5885" max="5885" width="16.7109375" style="1" customWidth="1"/>
    <col min="5886" max="5886" width="16.5703125" style="1" customWidth="1"/>
    <col min="5887" max="5887" width="14.5703125" style="1" customWidth="1"/>
    <col min="5888" max="5888" width="17.5703125" style="1" customWidth="1"/>
    <col min="5889" max="5891" width="11.5703125" style="1" hidden="1" customWidth="1"/>
    <col min="5892" max="5892" width="19.85546875" style="1" customWidth="1"/>
    <col min="5893" max="5893" width="19.140625" style="1" customWidth="1"/>
    <col min="5894" max="5894" width="18.85546875" style="1" customWidth="1"/>
    <col min="5895" max="5895" width="18.7109375" style="1" customWidth="1"/>
    <col min="5896" max="5896" width="20.140625" style="1" customWidth="1"/>
    <col min="5897" max="5897" width="21.7109375" style="1" customWidth="1"/>
    <col min="5898" max="5898" width="23.7109375" style="1" customWidth="1"/>
    <col min="5899" max="5899" width="31.42578125" style="1" customWidth="1"/>
    <col min="5900" max="5900" width="14.7109375" style="1" customWidth="1"/>
    <col min="5901" max="5901" width="13.7109375" style="1" customWidth="1"/>
    <col min="5902" max="5902" width="11.28515625" style="1" customWidth="1"/>
    <col min="6139" max="6139" width="4" style="1" customWidth="1"/>
    <col min="6140" max="6140" width="24" style="1" customWidth="1"/>
    <col min="6141" max="6141" width="16.7109375" style="1" customWidth="1"/>
    <col min="6142" max="6142" width="16.5703125" style="1" customWidth="1"/>
    <col min="6143" max="6143" width="14.5703125" style="1" customWidth="1"/>
    <col min="6144" max="6144" width="17.5703125" style="1" customWidth="1"/>
    <col min="6145" max="6147" width="11.5703125" style="1" hidden="1" customWidth="1"/>
    <col min="6148" max="6148" width="19.85546875" style="1" customWidth="1"/>
    <col min="6149" max="6149" width="19.140625" style="1" customWidth="1"/>
    <col min="6150" max="6150" width="18.85546875" style="1" customWidth="1"/>
    <col min="6151" max="6151" width="18.7109375" style="1" customWidth="1"/>
    <col min="6152" max="6152" width="20.140625" style="1" customWidth="1"/>
    <col min="6153" max="6153" width="21.7109375" style="1" customWidth="1"/>
    <col min="6154" max="6154" width="23.7109375" style="1" customWidth="1"/>
    <col min="6155" max="6155" width="31.42578125" style="1" customWidth="1"/>
    <col min="6156" max="6156" width="14.7109375" style="1" customWidth="1"/>
    <col min="6157" max="6157" width="13.7109375" style="1" customWidth="1"/>
    <col min="6158" max="6158" width="11.28515625" style="1" customWidth="1"/>
    <col min="6395" max="6395" width="4" style="1" customWidth="1"/>
    <col min="6396" max="6396" width="24" style="1" customWidth="1"/>
    <col min="6397" max="6397" width="16.7109375" style="1" customWidth="1"/>
    <col min="6398" max="6398" width="16.5703125" style="1" customWidth="1"/>
    <col min="6399" max="6399" width="14.5703125" style="1" customWidth="1"/>
    <col min="6400" max="6400" width="17.5703125" style="1" customWidth="1"/>
    <col min="6401" max="6403" width="11.5703125" style="1" hidden="1" customWidth="1"/>
    <col min="6404" max="6404" width="19.85546875" style="1" customWidth="1"/>
    <col min="6405" max="6405" width="19.140625" style="1" customWidth="1"/>
    <col min="6406" max="6406" width="18.85546875" style="1" customWidth="1"/>
    <col min="6407" max="6407" width="18.7109375" style="1" customWidth="1"/>
    <col min="6408" max="6408" width="20.140625" style="1" customWidth="1"/>
    <col min="6409" max="6409" width="21.7109375" style="1" customWidth="1"/>
    <col min="6410" max="6410" width="23.7109375" style="1" customWidth="1"/>
    <col min="6411" max="6411" width="31.42578125" style="1" customWidth="1"/>
    <col min="6412" max="6412" width="14.7109375" style="1" customWidth="1"/>
    <col min="6413" max="6413" width="13.7109375" style="1" customWidth="1"/>
    <col min="6414" max="6414" width="11.28515625" style="1" customWidth="1"/>
    <col min="6651" max="6651" width="4" style="1" customWidth="1"/>
    <col min="6652" max="6652" width="24" style="1" customWidth="1"/>
    <col min="6653" max="6653" width="16.7109375" style="1" customWidth="1"/>
    <col min="6654" max="6654" width="16.5703125" style="1" customWidth="1"/>
    <col min="6655" max="6655" width="14.5703125" style="1" customWidth="1"/>
    <col min="6656" max="6656" width="17.5703125" style="1" customWidth="1"/>
    <col min="6657" max="6659" width="11.5703125" style="1" hidden="1" customWidth="1"/>
    <col min="6660" max="6660" width="19.85546875" style="1" customWidth="1"/>
    <col min="6661" max="6661" width="19.140625" style="1" customWidth="1"/>
    <col min="6662" max="6662" width="18.85546875" style="1" customWidth="1"/>
    <col min="6663" max="6663" width="18.7109375" style="1" customWidth="1"/>
    <col min="6664" max="6664" width="20.140625" style="1" customWidth="1"/>
    <col min="6665" max="6665" width="21.7109375" style="1" customWidth="1"/>
    <col min="6666" max="6666" width="23.7109375" style="1" customWidth="1"/>
    <col min="6667" max="6667" width="31.42578125" style="1" customWidth="1"/>
    <col min="6668" max="6668" width="14.7109375" style="1" customWidth="1"/>
    <col min="6669" max="6669" width="13.7109375" style="1" customWidth="1"/>
    <col min="6670" max="6670" width="11.28515625" style="1" customWidth="1"/>
    <col min="6907" max="6907" width="4" style="1" customWidth="1"/>
    <col min="6908" max="6908" width="24" style="1" customWidth="1"/>
    <col min="6909" max="6909" width="16.7109375" style="1" customWidth="1"/>
    <col min="6910" max="6910" width="16.5703125" style="1" customWidth="1"/>
    <col min="6911" max="6911" width="14.5703125" style="1" customWidth="1"/>
    <col min="6912" max="6912" width="17.5703125" style="1" customWidth="1"/>
    <col min="6913" max="6915" width="11.5703125" style="1" hidden="1" customWidth="1"/>
    <col min="6916" max="6916" width="19.85546875" style="1" customWidth="1"/>
    <col min="6917" max="6917" width="19.140625" style="1" customWidth="1"/>
    <col min="6918" max="6918" width="18.85546875" style="1" customWidth="1"/>
    <col min="6919" max="6919" width="18.7109375" style="1" customWidth="1"/>
    <col min="6920" max="6920" width="20.140625" style="1" customWidth="1"/>
    <col min="6921" max="6921" width="21.7109375" style="1" customWidth="1"/>
    <col min="6922" max="6922" width="23.7109375" style="1" customWidth="1"/>
    <col min="6923" max="6923" width="31.42578125" style="1" customWidth="1"/>
    <col min="6924" max="6924" width="14.7109375" style="1" customWidth="1"/>
    <col min="6925" max="6925" width="13.7109375" style="1" customWidth="1"/>
    <col min="6926" max="6926" width="11.28515625" style="1" customWidth="1"/>
    <col min="7163" max="7163" width="4" style="1" customWidth="1"/>
    <col min="7164" max="7164" width="24" style="1" customWidth="1"/>
    <col min="7165" max="7165" width="16.7109375" style="1" customWidth="1"/>
    <col min="7166" max="7166" width="16.5703125" style="1" customWidth="1"/>
    <col min="7167" max="7167" width="14.5703125" style="1" customWidth="1"/>
    <col min="7168" max="7168" width="17.5703125" style="1" customWidth="1"/>
    <col min="7169" max="7171" width="11.5703125" style="1" hidden="1" customWidth="1"/>
    <col min="7172" max="7172" width="19.85546875" style="1" customWidth="1"/>
    <col min="7173" max="7173" width="19.140625" style="1" customWidth="1"/>
    <col min="7174" max="7174" width="18.85546875" style="1" customWidth="1"/>
    <col min="7175" max="7175" width="18.7109375" style="1" customWidth="1"/>
    <col min="7176" max="7176" width="20.140625" style="1" customWidth="1"/>
    <col min="7177" max="7177" width="21.7109375" style="1" customWidth="1"/>
    <col min="7178" max="7178" width="23.7109375" style="1" customWidth="1"/>
    <col min="7179" max="7179" width="31.42578125" style="1" customWidth="1"/>
    <col min="7180" max="7180" width="14.7109375" style="1" customWidth="1"/>
    <col min="7181" max="7181" width="13.7109375" style="1" customWidth="1"/>
    <col min="7182" max="7182" width="11.28515625" style="1" customWidth="1"/>
    <col min="7419" max="7419" width="4" style="1" customWidth="1"/>
    <col min="7420" max="7420" width="24" style="1" customWidth="1"/>
    <col min="7421" max="7421" width="16.7109375" style="1" customWidth="1"/>
    <col min="7422" max="7422" width="16.5703125" style="1" customWidth="1"/>
    <col min="7423" max="7423" width="14.5703125" style="1" customWidth="1"/>
    <col min="7424" max="7424" width="17.5703125" style="1" customWidth="1"/>
    <col min="7425" max="7427" width="11.5703125" style="1" hidden="1" customWidth="1"/>
    <col min="7428" max="7428" width="19.85546875" style="1" customWidth="1"/>
    <col min="7429" max="7429" width="19.140625" style="1" customWidth="1"/>
    <col min="7430" max="7430" width="18.85546875" style="1" customWidth="1"/>
    <col min="7431" max="7431" width="18.7109375" style="1" customWidth="1"/>
    <col min="7432" max="7432" width="20.140625" style="1" customWidth="1"/>
    <col min="7433" max="7433" width="21.7109375" style="1" customWidth="1"/>
    <col min="7434" max="7434" width="23.7109375" style="1" customWidth="1"/>
    <col min="7435" max="7435" width="31.42578125" style="1" customWidth="1"/>
    <col min="7436" max="7436" width="14.7109375" style="1" customWidth="1"/>
    <col min="7437" max="7437" width="13.7109375" style="1" customWidth="1"/>
    <col min="7438" max="7438" width="11.28515625" style="1" customWidth="1"/>
    <col min="7675" max="7675" width="4" style="1" customWidth="1"/>
    <col min="7676" max="7676" width="24" style="1" customWidth="1"/>
    <col min="7677" max="7677" width="16.7109375" style="1" customWidth="1"/>
    <col min="7678" max="7678" width="16.5703125" style="1" customWidth="1"/>
    <col min="7679" max="7679" width="14.5703125" style="1" customWidth="1"/>
    <col min="7680" max="7680" width="17.5703125" style="1" customWidth="1"/>
    <col min="7681" max="7683" width="11.5703125" style="1" hidden="1" customWidth="1"/>
    <col min="7684" max="7684" width="19.85546875" style="1" customWidth="1"/>
    <col min="7685" max="7685" width="19.140625" style="1" customWidth="1"/>
    <col min="7686" max="7686" width="18.85546875" style="1" customWidth="1"/>
    <col min="7687" max="7687" width="18.7109375" style="1" customWidth="1"/>
    <col min="7688" max="7688" width="20.140625" style="1" customWidth="1"/>
    <col min="7689" max="7689" width="21.7109375" style="1" customWidth="1"/>
    <col min="7690" max="7690" width="23.7109375" style="1" customWidth="1"/>
    <col min="7691" max="7691" width="31.42578125" style="1" customWidth="1"/>
    <col min="7692" max="7692" width="14.7109375" style="1" customWidth="1"/>
    <col min="7693" max="7693" width="13.7109375" style="1" customWidth="1"/>
    <col min="7694" max="7694" width="11.28515625" style="1" customWidth="1"/>
    <col min="7931" max="7931" width="4" style="1" customWidth="1"/>
    <col min="7932" max="7932" width="24" style="1" customWidth="1"/>
    <col min="7933" max="7933" width="16.7109375" style="1" customWidth="1"/>
    <col min="7934" max="7934" width="16.5703125" style="1" customWidth="1"/>
    <col min="7935" max="7935" width="14.5703125" style="1" customWidth="1"/>
    <col min="7936" max="7936" width="17.5703125" style="1" customWidth="1"/>
    <col min="7937" max="7939" width="11.5703125" style="1" hidden="1" customWidth="1"/>
    <col min="7940" max="7940" width="19.85546875" style="1" customWidth="1"/>
    <col min="7941" max="7941" width="19.140625" style="1" customWidth="1"/>
    <col min="7942" max="7942" width="18.85546875" style="1" customWidth="1"/>
    <col min="7943" max="7943" width="18.7109375" style="1" customWidth="1"/>
    <col min="7944" max="7944" width="20.140625" style="1" customWidth="1"/>
    <col min="7945" max="7945" width="21.7109375" style="1" customWidth="1"/>
    <col min="7946" max="7946" width="23.7109375" style="1" customWidth="1"/>
    <col min="7947" max="7947" width="31.42578125" style="1" customWidth="1"/>
    <col min="7948" max="7948" width="14.7109375" style="1" customWidth="1"/>
    <col min="7949" max="7949" width="13.7109375" style="1" customWidth="1"/>
    <col min="7950" max="7950" width="11.28515625" style="1" customWidth="1"/>
    <col min="8187" max="8187" width="4" style="1" customWidth="1"/>
    <col min="8188" max="8188" width="24" style="1" customWidth="1"/>
    <col min="8189" max="8189" width="16.7109375" style="1" customWidth="1"/>
    <col min="8190" max="8190" width="16.5703125" style="1" customWidth="1"/>
    <col min="8191" max="8191" width="14.5703125" style="1" customWidth="1"/>
    <col min="8192" max="8192" width="17.5703125" style="1" customWidth="1"/>
    <col min="8193" max="8195" width="11.5703125" style="1" hidden="1" customWidth="1"/>
    <col min="8196" max="8196" width="19.85546875" style="1" customWidth="1"/>
    <col min="8197" max="8197" width="19.140625" style="1" customWidth="1"/>
    <col min="8198" max="8198" width="18.85546875" style="1" customWidth="1"/>
    <col min="8199" max="8199" width="18.7109375" style="1" customWidth="1"/>
    <col min="8200" max="8200" width="20.140625" style="1" customWidth="1"/>
    <col min="8201" max="8201" width="21.7109375" style="1" customWidth="1"/>
    <col min="8202" max="8202" width="23.7109375" style="1" customWidth="1"/>
    <col min="8203" max="8203" width="31.42578125" style="1" customWidth="1"/>
    <col min="8204" max="8204" width="14.7109375" style="1" customWidth="1"/>
    <col min="8205" max="8205" width="13.7109375" style="1" customWidth="1"/>
    <col min="8206" max="8206" width="11.28515625" style="1" customWidth="1"/>
    <col min="8443" max="8443" width="4" style="1" customWidth="1"/>
    <col min="8444" max="8444" width="24" style="1" customWidth="1"/>
    <col min="8445" max="8445" width="16.7109375" style="1" customWidth="1"/>
    <col min="8446" max="8446" width="16.5703125" style="1" customWidth="1"/>
    <col min="8447" max="8447" width="14.5703125" style="1" customWidth="1"/>
    <col min="8448" max="8448" width="17.5703125" style="1" customWidth="1"/>
    <col min="8449" max="8451" width="11.5703125" style="1" hidden="1" customWidth="1"/>
    <col min="8452" max="8452" width="19.85546875" style="1" customWidth="1"/>
    <col min="8453" max="8453" width="19.140625" style="1" customWidth="1"/>
    <col min="8454" max="8454" width="18.85546875" style="1" customWidth="1"/>
    <col min="8455" max="8455" width="18.7109375" style="1" customWidth="1"/>
    <col min="8456" max="8456" width="20.140625" style="1" customWidth="1"/>
    <col min="8457" max="8457" width="21.7109375" style="1" customWidth="1"/>
    <col min="8458" max="8458" width="23.7109375" style="1" customWidth="1"/>
    <col min="8459" max="8459" width="31.42578125" style="1" customWidth="1"/>
    <col min="8460" max="8460" width="14.7109375" style="1" customWidth="1"/>
    <col min="8461" max="8461" width="13.7109375" style="1" customWidth="1"/>
    <col min="8462" max="8462" width="11.28515625" style="1" customWidth="1"/>
    <col min="8699" max="8699" width="4" style="1" customWidth="1"/>
    <col min="8700" max="8700" width="24" style="1" customWidth="1"/>
    <col min="8701" max="8701" width="16.7109375" style="1" customWidth="1"/>
    <col min="8702" max="8702" width="16.5703125" style="1" customWidth="1"/>
    <col min="8703" max="8703" width="14.5703125" style="1" customWidth="1"/>
    <col min="8704" max="8704" width="17.5703125" style="1" customWidth="1"/>
    <col min="8705" max="8707" width="11.5703125" style="1" hidden="1" customWidth="1"/>
    <col min="8708" max="8708" width="19.85546875" style="1" customWidth="1"/>
    <col min="8709" max="8709" width="19.140625" style="1" customWidth="1"/>
    <col min="8710" max="8710" width="18.85546875" style="1" customWidth="1"/>
    <col min="8711" max="8711" width="18.7109375" style="1" customWidth="1"/>
    <col min="8712" max="8712" width="20.140625" style="1" customWidth="1"/>
    <col min="8713" max="8713" width="21.7109375" style="1" customWidth="1"/>
    <col min="8714" max="8714" width="23.7109375" style="1" customWidth="1"/>
    <col min="8715" max="8715" width="31.42578125" style="1" customWidth="1"/>
    <col min="8716" max="8716" width="14.7109375" style="1" customWidth="1"/>
    <col min="8717" max="8717" width="13.7109375" style="1" customWidth="1"/>
    <col min="8718" max="8718" width="11.28515625" style="1" customWidth="1"/>
    <col min="8955" max="8955" width="4" style="1" customWidth="1"/>
    <col min="8956" max="8956" width="24" style="1" customWidth="1"/>
    <col min="8957" max="8957" width="16.7109375" style="1" customWidth="1"/>
    <col min="8958" max="8958" width="16.5703125" style="1" customWidth="1"/>
    <col min="8959" max="8959" width="14.5703125" style="1" customWidth="1"/>
    <col min="8960" max="8960" width="17.5703125" style="1" customWidth="1"/>
    <col min="8961" max="8963" width="11.5703125" style="1" hidden="1" customWidth="1"/>
    <col min="8964" max="8964" width="19.85546875" style="1" customWidth="1"/>
    <col min="8965" max="8965" width="19.140625" style="1" customWidth="1"/>
    <col min="8966" max="8966" width="18.85546875" style="1" customWidth="1"/>
    <col min="8967" max="8967" width="18.7109375" style="1" customWidth="1"/>
    <col min="8968" max="8968" width="20.140625" style="1" customWidth="1"/>
    <col min="8969" max="8969" width="21.7109375" style="1" customWidth="1"/>
    <col min="8970" max="8970" width="23.7109375" style="1" customWidth="1"/>
    <col min="8971" max="8971" width="31.42578125" style="1" customWidth="1"/>
    <col min="8972" max="8972" width="14.7109375" style="1" customWidth="1"/>
    <col min="8973" max="8973" width="13.7109375" style="1" customWidth="1"/>
    <col min="8974" max="8974" width="11.28515625" style="1" customWidth="1"/>
    <col min="9211" max="9211" width="4" style="1" customWidth="1"/>
    <col min="9212" max="9212" width="24" style="1" customWidth="1"/>
    <col min="9213" max="9213" width="16.7109375" style="1" customWidth="1"/>
    <col min="9214" max="9214" width="16.5703125" style="1" customWidth="1"/>
    <col min="9215" max="9215" width="14.5703125" style="1" customWidth="1"/>
    <col min="9216" max="9216" width="17.5703125" style="1" customWidth="1"/>
    <col min="9217" max="9219" width="11.5703125" style="1" hidden="1" customWidth="1"/>
    <col min="9220" max="9220" width="19.85546875" style="1" customWidth="1"/>
    <col min="9221" max="9221" width="19.140625" style="1" customWidth="1"/>
    <col min="9222" max="9222" width="18.85546875" style="1" customWidth="1"/>
    <col min="9223" max="9223" width="18.7109375" style="1" customWidth="1"/>
    <col min="9224" max="9224" width="20.140625" style="1" customWidth="1"/>
    <col min="9225" max="9225" width="21.7109375" style="1" customWidth="1"/>
    <col min="9226" max="9226" width="23.7109375" style="1" customWidth="1"/>
    <col min="9227" max="9227" width="31.42578125" style="1" customWidth="1"/>
    <col min="9228" max="9228" width="14.7109375" style="1" customWidth="1"/>
    <col min="9229" max="9229" width="13.7109375" style="1" customWidth="1"/>
    <col min="9230" max="9230" width="11.28515625" style="1" customWidth="1"/>
    <col min="9467" max="9467" width="4" style="1" customWidth="1"/>
    <col min="9468" max="9468" width="24" style="1" customWidth="1"/>
    <col min="9469" max="9469" width="16.7109375" style="1" customWidth="1"/>
    <col min="9470" max="9470" width="16.5703125" style="1" customWidth="1"/>
    <col min="9471" max="9471" width="14.5703125" style="1" customWidth="1"/>
    <col min="9472" max="9472" width="17.5703125" style="1" customWidth="1"/>
    <col min="9473" max="9475" width="11.5703125" style="1" hidden="1" customWidth="1"/>
    <col min="9476" max="9476" width="19.85546875" style="1" customWidth="1"/>
    <col min="9477" max="9477" width="19.140625" style="1" customWidth="1"/>
    <col min="9478" max="9478" width="18.85546875" style="1" customWidth="1"/>
    <col min="9479" max="9479" width="18.7109375" style="1" customWidth="1"/>
    <col min="9480" max="9480" width="20.140625" style="1" customWidth="1"/>
    <col min="9481" max="9481" width="21.7109375" style="1" customWidth="1"/>
    <col min="9482" max="9482" width="23.7109375" style="1" customWidth="1"/>
    <col min="9483" max="9483" width="31.42578125" style="1" customWidth="1"/>
    <col min="9484" max="9484" width="14.7109375" style="1" customWidth="1"/>
    <col min="9485" max="9485" width="13.7109375" style="1" customWidth="1"/>
    <col min="9486" max="9486" width="11.28515625" style="1" customWidth="1"/>
    <col min="9723" max="9723" width="4" style="1" customWidth="1"/>
    <col min="9724" max="9724" width="24" style="1" customWidth="1"/>
    <col min="9725" max="9725" width="16.7109375" style="1" customWidth="1"/>
    <col min="9726" max="9726" width="16.5703125" style="1" customWidth="1"/>
    <col min="9727" max="9727" width="14.5703125" style="1" customWidth="1"/>
    <col min="9728" max="9728" width="17.5703125" style="1" customWidth="1"/>
    <col min="9729" max="9731" width="11.5703125" style="1" hidden="1" customWidth="1"/>
    <col min="9732" max="9732" width="19.85546875" style="1" customWidth="1"/>
    <col min="9733" max="9733" width="19.140625" style="1" customWidth="1"/>
    <col min="9734" max="9734" width="18.85546875" style="1" customWidth="1"/>
    <col min="9735" max="9735" width="18.7109375" style="1" customWidth="1"/>
    <col min="9736" max="9736" width="20.140625" style="1" customWidth="1"/>
    <col min="9737" max="9737" width="21.7109375" style="1" customWidth="1"/>
    <col min="9738" max="9738" width="23.7109375" style="1" customWidth="1"/>
    <col min="9739" max="9739" width="31.42578125" style="1" customWidth="1"/>
    <col min="9740" max="9740" width="14.7109375" style="1" customWidth="1"/>
    <col min="9741" max="9741" width="13.7109375" style="1" customWidth="1"/>
    <col min="9742" max="9742" width="11.28515625" style="1" customWidth="1"/>
    <col min="9979" max="9979" width="4" style="1" customWidth="1"/>
    <col min="9980" max="9980" width="24" style="1" customWidth="1"/>
    <col min="9981" max="9981" width="16.7109375" style="1" customWidth="1"/>
    <col min="9982" max="9982" width="16.5703125" style="1" customWidth="1"/>
    <col min="9983" max="9983" width="14.5703125" style="1" customWidth="1"/>
    <col min="9984" max="9984" width="17.5703125" style="1" customWidth="1"/>
    <col min="9985" max="9987" width="11.5703125" style="1" hidden="1" customWidth="1"/>
    <col min="9988" max="9988" width="19.85546875" style="1" customWidth="1"/>
    <col min="9989" max="9989" width="19.140625" style="1" customWidth="1"/>
    <col min="9990" max="9990" width="18.85546875" style="1" customWidth="1"/>
    <col min="9991" max="9991" width="18.7109375" style="1" customWidth="1"/>
    <col min="9992" max="9992" width="20.140625" style="1" customWidth="1"/>
    <col min="9993" max="9993" width="21.7109375" style="1" customWidth="1"/>
    <col min="9994" max="9994" width="23.7109375" style="1" customWidth="1"/>
    <col min="9995" max="9995" width="31.42578125" style="1" customWidth="1"/>
    <col min="9996" max="9996" width="14.7109375" style="1" customWidth="1"/>
    <col min="9997" max="9997" width="13.7109375" style="1" customWidth="1"/>
    <col min="9998" max="9998" width="11.28515625" style="1" customWidth="1"/>
    <col min="10235" max="10235" width="4" style="1" customWidth="1"/>
    <col min="10236" max="10236" width="24" style="1" customWidth="1"/>
    <col min="10237" max="10237" width="16.7109375" style="1" customWidth="1"/>
    <col min="10238" max="10238" width="16.5703125" style="1" customWidth="1"/>
    <col min="10239" max="10239" width="14.5703125" style="1" customWidth="1"/>
    <col min="10240" max="10240" width="17.5703125" style="1" customWidth="1"/>
    <col min="10241" max="10243" width="11.5703125" style="1" hidden="1" customWidth="1"/>
    <col min="10244" max="10244" width="19.85546875" style="1" customWidth="1"/>
    <col min="10245" max="10245" width="19.140625" style="1" customWidth="1"/>
    <col min="10246" max="10246" width="18.85546875" style="1" customWidth="1"/>
    <col min="10247" max="10247" width="18.7109375" style="1" customWidth="1"/>
    <col min="10248" max="10248" width="20.140625" style="1" customWidth="1"/>
    <col min="10249" max="10249" width="21.7109375" style="1" customWidth="1"/>
    <col min="10250" max="10250" width="23.7109375" style="1" customWidth="1"/>
    <col min="10251" max="10251" width="31.42578125" style="1" customWidth="1"/>
    <col min="10252" max="10252" width="14.7109375" style="1" customWidth="1"/>
    <col min="10253" max="10253" width="13.7109375" style="1" customWidth="1"/>
    <col min="10254" max="10254" width="11.28515625" style="1" customWidth="1"/>
    <col min="10491" max="10491" width="4" style="1" customWidth="1"/>
    <col min="10492" max="10492" width="24" style="1" customWidth="1"/>
    <col min="10493" max="10493" width="16.7109375" style="1" customWidth="1"/>
    <col min="10494" max="10494" width="16.5703125" style="1" customWidth="1"/>
    <col min="10495" max="10495" width="14.5703125" style="1" customWidth="1"/>
    <col min="10496" max="10496" width="17.5703125" style="1" customWidth="1"/>
    <col min="10497" max="10499" width="11.5703125" style="1" hidden="1" customWidth="1"/>
    <col min="10500" max="10500" width="19.85546875" style="1" customWidth="1"/>
    <col min="10501" max="10501" width="19.140625" style="1" customWidth="1"/>
    <col min="10502" max="10502" width="18.85546875" style="1" customWidth="1"/>
    <col min="10503" max="10503" width="18.7109375" style="1" customWidth="1"/>
    <col min="10504" max="10504" width="20.140625" style="1" customWidth="1"/>
    <col min="10505" max="10505" width="21.7109375" style="1" customWidth="1"/>
    <col min="10506" max="10506" width="23.7109375" style="1" customWidth="1"/>
    <col min="10507" max="10507" width="31.42578125" style="1" customWidth="1"/>
    <col min="10508" max="10508" width="14.7109375" style="1" customWidth="1"/>
    <col min="10509" max="10509" width="13.7109375" style="1" customWidth="1"/>
    <col min="10510" max="10510" width="11.28515625" style="1" customWidth="1"/>
    <col min="10747" max="10747" width="4" style="1" customWidth="1"/>
    <col min="10748" max="10748" width="24" style="1" customWidth="1"/>
    <col min="10749" max="10749" width="16.7109375" style="1" customWidth="1"/>
    <col min="10750" max="10750" width="16.5703125" style="1" customWidth="1"/>
    <col min="10751" max="10751" width="14.5703125" style="1" customWidth="1"/>
    <col min="10752" max="10752" width="17.5703125" style="1" customWidth="1"/>
    <col min="10753" max="10755" width="11.5703125" style="1" hidden="1" customWidth="1"/>
    <col min="10756" max="10756" width="19.85546875" style="1" customWidth="1"/>
    <col min="10757" max="10757" width="19.140625" style="1" customWidth="1"/>
    <col min="10758" max="10758" width="18.85546875" style="1" customWidth="1"/>
    <col min="10759" max="10759" width="18.7109375" style="1" customWidth="1"/>
    <col min="10760" max="10760" width="20.140625" style="1" customWidth="1"/>
    <col min="10761" max="10761" width="21.7109375" style="1" customWidth="1"/>
    <col min="10762" max="10762" width="23.7109375" style="1" customWidth="1"/>
    <col min="10763" max="10763" width="31.42578125" style="1" customWidth="1"/>
    <col min="10764" max="10764" width="14.7109375" style="1" customWidth="1"/>
    <col min="10765" max="10765" width="13.7109375" style="1" customWidth="1"/>
    <col min="10766" max="10766" width="11.28515625" style="1" customWidth="1"/>
    <col min="11003" max="11003" width="4" style="1" customWidth="1"/>
    <col min="11004" max="11004" width="24" style="1" customWidth="1"/>
    <col min="11005" max="11005" width="16.7109375" style="1" customWidth="1"/>
    <col min="11006" max="11006" width="16.5703125" style="1" customWidth="1"/>
    <col min="11007" max="11007" width="14.5703125" style="1" customWidth="1"/>
    <col min="11008" max="11008" width="17.5703125" style="1" customWidth="1"/>
    <col min="11009" max="11011" width="11.5703125" style="1" hidden="1" customWidth="1"/>
    <col min="11012" max="11012" width="19.85546875" style="1" customWidth="1"/>
    <col min="11013" max="11013" width="19.140625" style="1" customWidth="1"/>
    <col min="11014" max="11014" width="18.85546875" style="1" customWidth="1"/>
    <col min="11015" max="11015" width="18.7109375" style="1" customWidth="1"/>
    <col min="11016" max="11016" width="20.140625" style="1" customWidth="1"/>
    <col min="11017" max="11017" width="21.7109375" style="1" customWidth="1"/>
    <col min="11018" max="11018" width="23.7109375" style="1" customWidth="1"/>
    <col min="11019" max="11019" width="31.42578125" style="1" customWidth="1"/>
    <col min="11020" max="11020" width="14.7109375" style="1" customWidth="1"/>
    <col min="11021" max="11021" width="13.7109375" style="1" customWidth="1"/>
    <col min="11022" max="11022" width="11.28515625" style="1" customWidth="1"/>
    <col min="11259" max="11259" width="4" style="1" customWidth="1"/>
    <col min="11260" max="11260" width="24" style="1" customWidth="1"/>
    <col min="11261" max="11261" width="16.7109375" style="1" customWidth="1"/>
    <col min="11262" max="11262" width="16.5703125" style="1" customWidth="1"/>
    <col min="11263" max="11263" width="14.5703125" style="1" customWidth="1"/>
    <col min="11264" max="11264" width="17.5703125" style="1" customWidth="1"/>
    <col min="11265" max="11267" width="11.5703125" style="1" hidden="1" customWidth="1"/>
    <col min="11268" max="11268" width="19.85546875" style="1" customWidth="1"/>
    <col min="11269" max="11269" width="19.140625" style="1" customWidth="1"/>
    <col min="11270" max="11270" width="18.85546875" style="1" customWidth="1"/>
    <col min="11271" max="11271" width="18.7109375" style="1" customWidth="1"/>
    <col min="11272" max="11272" width="20.140625" style="1" customWidth="1"/>
    <col min="11273" max="11273" width="21.7109375" style="1" customWidth="1"/>
    <col min="11274" max="11274" width="23.7109375" style="1" customWidth="1"/>
    <col min="11275" max="11275" width="31.42578125" style="1" customWidth="1"/>
    <col min="11276" max="11276" width="14.7109375" style="1" customWidth="1"/>
    <col min="11277" max="11277" width="13.7109375" style="1" customWidth="1"/>
    <col min="11278" max="11278" width="11.28515625" style="1" customWidth="1"/>
    <col min="11515" max="11515" width="4" style="1" customWidth="1"/>
    <col min="11516" max="11516" width="24" style="1" customWidth="1"/>
    <col min="11517" max="11517" width="16.7109375" style="1" customWidth="1"/>
    <col min="11518" max="11518" width="16.5703125" style="1" customWidth="1"/>
    <col min="11519" max="11519" width="14.5703125" style="1" customWidth="1"/>
    <col min="11520" max="11520" width="17.5703125" style="1" customWidth="1"/>
    <col min="11521" max="11523" width="11.5703125" style="1" hidden="1" customWidth="1"/>
    <col min="11524" max="11524" width="19.85546875" style="1" customWidth="1"/>
    <col min="11525" max="11525" width="19.140625" style="1" customWidth="1"/>
    <col min="11526" max="11526" width="18.85546875" style="1" customWidth="1"/>
    <col min="11527" max="11527" width="18.7109375" style="1" customWidth="1"/>
    <col min="11528" max="11528" width="20.140625" style="1" customWidth="1"/>
    <col min="11529" max="11529" width="21.7109375" style="1" customWidth="1"/>
    <col min="11530" max="11530" width="23.7109375" style="1" customWidth="1"/>
    <col min="11531" max="11531" width="31.42578125" style="1" customWidth="1"/>
    <col min="11532" max="11532" width="14.7109375" style="1" customWidth="1"/>
    <col min="11533" max="11533" width="13.7109375" style="1" customWidth="1"/>
    <col min="11534" max="11534" width="11.28515625" style="1" customWidth="1"/>
    <col min="11771" max="11771" width="4" style="1" customWidth="1"/>
    <col min="11772" max="11772" width="24" style="1" customWidth="1"/>
    <col min="11773" max="11773" width="16.7109375" style="1" customWidth="1"/>
    <col min="11774" max="11774" width="16.5703125" style="1" customWidth="1"/>
    <col min="11775" max="11775" width="14.5703125" style="1" customWidth="1"/>
    <col min="11776" max="11776" width="17.5703125" style="1" customWidth="1"/>
    <col min="11777" max="11779" width="11.5703125" style="1" hidden="1" customWidth="1"/>
    <col min="11780" max="11780" width="19.85546875" style="1" customWidth="1"/>
    <col min="11781" max="11781" width="19.140625" style="1" customWidth="1"/>
    <col min="11782" max="11782" width="18.85546875" style="1" customWidth="1"/>
    <col min="11783" max="11783" width="18.7109375" style="1" customWidth="1"/>
    <col min="11784" max="11784" width="20.140625" style="1" customWidth="1"/>
    <col min="11785" max="11785" width="21.7109375" style="1" customWidth="1"/>
    <col min="11786" max="11786" width="23.7109375" style="1" customWidth="1"/>
    <col min="11787" max="11787" width="31.42578125" style="1" customWidth="1"/>
    <col min="11788" max="11788" width="14.7109375" style="1" customWidth="1"/>
    <col min="11789" max="11789" width="13.7109375" style="1" customWidth="1"/>
    <col min="11790" max="11790" width="11.28515625" style="1" customWidth="1"/>
    <col min="12027" max="12027" width="4" style="1" customWidth="1"/>
    <col min="12028" max="12028" width="24" style="1" customWidth="1"/>
    <col min="12029" max="12029" width="16.7109375" style="1" customWidth="1"/>
    <col min="12030" max="12030" width="16.5703125" style="1" customWidth="1"/>
    <col min="12031" max="12031" width="14.5703125" style="1" customWidth="1"/>
    <col min="12032" max="12032" width="17.5703125" style="1" customWidth="1"/>
    <col min="12033" max="12035" width="11.5703125" style="1" hidden="1" customWidth="1"/>
    <col min="12036" max="12036" width="19.85546875" style="1" customWidth="1"/>
    <col min="12037" max="12037" width="19.140625" style="1" customWidth="1"/>
    <col min="12038" max="12038" width="18.85546875" style="1" customWidth="1"/>
    <col min="12039" max="12039" width="18.7109375" style="1" customWidth="1"/>
    <col min="12040" max="12040" width="20.140625" style="1" customWidth="1"/>
    <col min="12041" max="12041" width="21.7109375" style="1" customWidth="1"/>
    <col min="12042" max="12042" width="23.7109375" style="1" customWidth="1"/>
    <col min="12043" max="12043" width="31.42578125" style="1" customWidth="1"/>
    <col min="12044" max="12044" width="14.7109375" style="1" customWidth="1"/>
    <col min="12045" max="12045" width="13.7109375" style="1" customWidth="1"/>
    <col min="12046" max="12046" width="11.28515625" style="1" customWidth="1"/>
    <col min="12283" max="12283" width="4" style="1" customWidth="1"/>
    <col min="12284" max="12284" width="24" style="1" customWidth="1"/>
    <col min="12285" max="12285" width="16.7109375" style="1" customWidth="1"/>
    <col min="12286" max="12286" width="16.5703125" style="1" customWidth="1"/>
    <col min="12287" max="12287" width="14.5703125" style="1" customWidth="1"/>
    <col min="12288" max="12288" width="17.5703125" style="1" customWidth="1"/>
    <col min="12289" max="12291" width="11.5703125" style="1" hidden="1" customWidth="1"/>
    <col min="12292" max="12292" width="19.85546875" style="1" customWidth="1"/>
    <col min="12293" max="12293" width="19.140625" style="1" customWidth="1"/>
    <col min="12294" max="12294" width="18.85546875" style="1" customWidth="1"/>
    <col min="12295" max="12295" width="18.7109375" style="1" customWidth="1"/>
    <col min="12296" max="12296" width="20.140625" style="1" customWidth="1"/>
    <col min="12297" max="12297" width="21.7109375" style="1" customWidth="1"/>
    <col min="12298" max="12298" width="23.7109375" style="1" customWidth="1"/>
    <col min="12299" max="12299" width="31.42578125" style="1" customWidth="1"/>
    <col min="12300" max="12300" width="14.7109375" style="1" customWidth="1"/>
    <col min="12301" max="12301" width="13.7109375" style="1" customWidth="1"/>
    <col min="12302" max="12302" width="11.28515625" style="1" customWidth="1"/>
    <col min="12539" max="12539" width="4" style="1" customWidth="1"/>
    <col min="12540" max="12540" width="24" style="1" customWidth="1"/>
    <col min="12541" max="12541" width="16.7109375" style="1" customWidth="1"/>
    <col min="12542" max="12542" width="16.5703125" style="1" customWidth="1"/>
    <col min="12543" max="12543" width="14.5703125" style="1" customWidth="1"/>
    <col min="12544" max="12544" width="17.5703125" style="1" customWidth="1"/>
    <col min="12545" max="12547" width="11.5703125" style="1" hidden="1" customWidth="1"/>
    <col min="12548" max="12548" width="19.85546875" style="1" customWidth="1"/>
    <col min="12549" max="12549" width="19.140625" style="1" customWidth="1"/>
    <col min="12550" max="12550" width="18.85546875" style="1" customWidth="1"/>
    <col min="12551" max="12551" width="18.7109375" style="1" customWidth="1"/>
    <col min="12552" max="12552" width="20.140625" style="1" customWidth="1"/>
    <col min="12553" max="12553" width="21.7109375" style="1" customWidth="1"/>
    <col min="12554" max="12554" width="23.7109375" style="1" customWidth="1"/>
    <col min="12555" max="12555" width="31.42578125" style="1" customWidth="1"/>
    <col min="12556" max="12556" width="14.7109375" style="1" customWidth="1"/>
    <col min="12557" max="12557" width="13.7109375" style="1" customWidth="1"/>
    <col min="12558" max="12558" width="11.28515625" style="1" customWidth="1"/>
    <col min="12795" max="12795" width="4" style="1" customWidth="1"/>
    <col min="12796" max="12796" width="24" style="1" customWidth="1"/>
    <col min="12797" max="12797" width="16.7109375" style="1" customWidth="1"/>
    <col min="12798" max="12798" width="16.5703125" style="1" customWidth="1"/>
    <col min="12799" max="12799" width="14.5703125" style="1" customWidth="1"/>
    <col min="12800" max="12800" width="17.5703125" style="1" customWidth="1"/>
    <col min="12801" max="12803" width="11.5703125" style="1" hidden="1" customWidth="1"/>
    <col min="12804" max="12804" width="19.85546875" style="1" customWidth="1"/>
    <col min="12805" max="12805" width="19.140625" style="1" customWidth="1"/>
    <col min="12806" max="12806" width="18.85546875" style="1" customWidth="1"/>
    <col min="12807" max="12807" width="18.7109375" style="1" customWidth="1"/>
    <col min="12808" max="12808" width="20.140625" style="1" customWidth="1"/>
    <col min="12809" max="12809" width="21.7109375" style="1" customWidth="1"/>
    <col min="12810" max="12810" width="23.7109375" style="1" customWidth="1"/>
    <col min="12811" max="12811" width="31.42578125" style="1" customWidth="1"/>
    <col min="12812" max="12812" width="14.7109375" style="1" customWidth="1"/>
    <col min="12813" max="12813" width="13.7109375" style="1" customWidth="1"/>
    <col min="12814" max="12814" width="11.28515625" style="1" customWidth="1"/>
    <col min="13051" max="13051" width="4" style="1" customWidth="1"/>
    <col min="13052" max="13052" width="24" style="1" customWidth="1"/>
    <col min="13053" max="13053" width="16.7109375" style="1" customWidth="1"/>
    <col min="13054" max="13054" width="16.5703125" style="1" customWidth="1"/>
    <col min="13055" max="13055" width="14.5703125" style="1" customWidth="1"/>
    <col min="13056" max="13056" width="17.5703125" style="1" customWidth="1"/>
    <col min="13057" max="13059" width="11.5703125" style="1" hidden="1" customWidth="1"/>
    <col min="13060" max="13060" width="19.85546875" style="1" customWidth="1"/>
    <col min="13061" max="13061" width="19.140625" style="1" customWidth="1"/>
    <col min="13062" max="13062" width="18.85546875" style="1" customWidth="1"/>
    <col min="13063" max="13063" width="18.7109375" style="1" customWidth="1"/>
    <col min="13064" max="13064" width="20.140625" style="1" customWidth="1"/>
    <col min="13065" max="13065" width="21.7109375" style="1" customWidth="1"/>
    <col min="13066" max="13066" width="23.7109375" style="1" customWidth="1"/>
    <col min="13067" max="13067" width="31.42578125" style="1" customWidth="1"/>
    <col min="13068" max="13068" width="14.7109375" style="1" customWidth="1"/>
    <col min="13069" max="13069" width="13.7109375" style="1" customWidth="1"/>
    <col min="13070" max="13070" width="11.28515625" style="1" customWidth="1"/>
    <col min="13307" max="13307" width="4" style="1" customWidth="1"/>
    <col min="13308" max="13308" width="24" style="1" customWidth="1"/>
    <col min="13309" max="13309" width="16.7109375" style="1" customWidth="1"/>
    <col min="13310" max="13310" width="16.5703125" style="1" customWidth="1"/>
    <col min="13311" max="13311" width="14.5703125" style="1" customWidth="1"/>
    <col min="13312" max="13312" width="17.5703125" style="1" customWidth="1"/>
    <col min="13313" max="13315" width="11.5703125" style="1" hidden="1" customWidth="1"/>
    <col min="13316" max="13316" width="19.85546875" style="1" customWidth="1"/>
    <col min="13317" max="13317" width="19.140625" style="1" customWidth="1"/>
    <col min="13318" max="13318" width="18.85546875" style="1" customWidth="1"/>
    <col min="13319" max="13319" width="18.7109375" style="1" customWidth="1"/>
    <col min="13320" max="13320" width="20.140625" style="1" customWidth="1"/>
    <col min="13321" max="13321" width="21.7109375" style="1" customWidth="1"/>
    <col min="13322" max="13322" width="23.7109375" style="1" customWidth="1"/>
    <col min="13323" max="13323" width="31.42578125" style="1" customWidth="1"/>
    <col min="13324" max="13324" width="14.7109375" style="1" customWidth="1"/>
    <col min="13325" max="13325" width="13.7109375" style="1" customWidth="1"/>
    <col min="13326" max="13326" width="11.28515625" style="1" customWidth="1"/>
    <col min="13563" max="13563" width="4" style="1" customWidth="1"/>
    <col min="13564" max="13564" width="24" style="1" customWidth="1"/>
    <col min="13565" max="13565" width="16.7109375" style="1" customWidth="1"/>
    <col min="13566" max="13566" width="16.5703125" style="1" customWidth="1"/>
    <col min="13567" max="13567" width="14.5703125" style="1" customWidth="1"/>
    <col min="13568" max="13568" width="17.5703125" style="1" customWidth="1"/>
    <col min="13569" max="13571" width="11.5703125" style="1" hidden="1" customWidth="1"/>
    <col min="13572" max="13572" width="19.85546875" style="1" customWidth="1"/>
    <col min="13573" max="13573" width="19.140625" style="1" customWidth="1"/>
    <col min="13574" max="13574" width="18.85546875" style="1" customWidth="1"/>
    <col min="13575" max="13575" width="18.7109375" style="1" customWidth="1"/>
    <col min="13576" max="13576" width="20.140625" style="1" customWidth="1"/>
    <col min="13577" max="13577" width="21.7109375" style="1" customWidth="1"/>
    <col min="13578" max="13578" width="23.7109375" style="1" customWidth="1"/>
    <col min="13579" max="13579" width="31.42578125" style="1" customWidth="1"/>
    <col min="13580" max="13580" width="14.7109375" style="1" customWidth="1"/>
    <col min="13581" max="13581" width="13.7109375" style="1" customWidth="1"/>
    <col min="13582" max="13582" width="11.28515625" style="1" customWidth="1"/>
    <col min="13819" max="13819" width="4" style="1" customWidth="1"/>
    <col min="13820" max="13820" width="24" style="1" customWidth="1"/>
    <col min="13821" max="13821" width="16.7109375" style="1" customWidth="1"/>
    <col min="13822" max="13822" width="16.5703125" style="1" customWidth="1"/>
    <col min="13823" max="13823" width="14.5703125" style="1" customWidth="1"/>
    <col min="13824" max="13824" width="17.5703125" style="1" customWidth="1"/>
    <col min="13825" max="13827" width="11.5703125" style="1" hidden="1" customWidth="1"/>
    <col min="13828" max="13828" width="19.85546875" style="1" customWidth="1"/>
    <col min="13829" max="13829" width="19.140625" style="1" customWidth="1"/>
    <col min="13830" max="13830" width="18.85546875" style="1" customWidth="1"/>
    <col min="13831" max="13831" width="18.7109375" style="1" customWidth="1"/>
    <col min="13832" max="13832" width="20.140625" style="1" customWidth="1"/>
    <col min="13833" max="13833" width="21.7109375" style="1" customWidth="1"/>
    <col min="13834" max="13834" width="23.7109375" style="1" customWidth="1"/>
    <col min="13835" max="13835" width="31.42578125" style="1" customWidth="1"/>
    <col min="13836" max="13836" width="14.7109375" style="1" customWidth="1"/>
    <col min="13837" max="13837" width="13.7109375" style="1" customWidth="1"/>
    <col min="13838" max="13838" width="11.28515625" style="1" customWidth="1"/>
    <col min="14075" max="14075" width="4" style="1" customWidth="1"/>
    <col min="14076" max="14076" width="24" style="1" customWidth="1"/>
    <col min="14077" max="14077" width="16.7109375" style="1" customWidth="1"/>
    <col min="14078" max="14078" width="16.5703125" style="1" customWidth="1"/>
    <col min="14079" max="14079" width="14.5703125" style="1" customWidth="1"/>
    <col min="14080" max="14080" width="17.5703125" style="1" customWidth="1"/>
    <col min="14081" max="14083" width="11.5703125" style="1" hidden="1" customWidth="1"/>
    <col min="14084" max="14084" width="19.85546875" style="1" customWidth="1"/>
    <col min="14085" max="14085" width="19.140625" style="1" customWidth="1"/>
    <col min="14086" max="14086" width="18.85546875" style="1" customWidth="1"/>
    <col min="14087" max="14087" width="18.7109375" style="1" customWidth="1"/>
    <col min="14088" max="14088" width="20.140625" style="1" customWidth="1"/>
    <col min="14089" max="14089" width="21.7109375" style="1" customWidth="1"/>
    <col min="14090" max="14090" width="23.7109375" style="1" customWidth="1"/>
    <col min="14091" max="14091" width="31.42578125" style="1" customWidth="1"/>
    <col min="14092" max="14092" width="14.7109375" style="1" customWidth="1"/>
    <col min="14093" max="14093" width="13.7109375" style="1" customWidth="1"/>
    <col min="14094" max="14094" width="11.28515625" style="1" customWidth="1"/>
    <col min="14331" max="14331" width="4" style="1" customWidth="1"/>
    <col min="14332" max="14332" width="24" style="1" customWidth="1"/>
    <col min="14333" max="14333" width="16.7109375" style="1" customWidth="1"/>
    <col min="14334" max="14334" width="16.5703125" style="1" customWidth="1"/>
    <col min="14335" max="14335" width="14.5703125" style="1" customWidth="1"/>
    <col min="14336" max="14336" width="17.5703125" style="1" customWidth="1"/>
    <col min="14337" max="14339" width="11.5703125" style="1" hidden="1" customWidth="1"/>
    <col min="14340" max="14340" width="19.85546875" style="1" customWidth="1"/>
    <col min="14341" max="14341" width="19.140625" style="1" customWidth="1"/>
    <col min="14342" max="14342" width="18.85546875" style="1" customWidth="1"/>
    <col min="14343" max="14343" width="18.7109375" style="1" customWidth="1"/>
    <col min="14344" max="14344" width="20.140625" style="1" customWidth="1"/>
    <col min="14345" max="14345" width="21.7109375" style="1" customWidth="1"/>
    <col min="14346" max="14346" width="23.7109375" style="1" customWidth="1"/>
    <col min="14347" max="14347" width="31.42578125" style="1" customWidth="1"/>
    <col min="14348" max="14348" width="14.7109375" style="1" customWidth="1"/>
    <col min="14349" max="14349" width="13.7109375" style="1" customWidth="1"/>
    <col min="14350" max="14350" width="11.28515625" style="1" customWidth="1"/>
    <col min="14587" max="14587" width="4" style="1" customWidth="1"/>
    <col min="14588" max="14588" width="24" style="1" customWidth="1"/>
    <col min="14589" max="14589" width="16.7109375" style="1" customWidth="1"/>
    <col min="14590" max="14590" width="16.5703125" style="1" customWidth="1"/>
    <col min="14591" max="14591" width="14.5703125" style="1" customWidth="1"/>
    <col min="14592" max="14592" width="17.5703125" style="1" customWidth="1"/>
    <col min="14593" max="14595" width="11.5703125" style="1" hidden="1" customWidth="1"/>
    <col min="14596" max="14596" width="19.85546875" style="1" customWidth="1"/>
    <col min="14597" max="14597" width="19.140625" style="1" customWidth="1"/>
    <col min="14598" max="14598" width="18.85546875" style="1" customWidth="1"/>
    <col min="14599" max="14599" width="18.7109375" style="1" customWidth="1"/>
    <col min="14600" max="14600" width="20.140625" style="1" customWidth="1"/>
    <col min="14601" max="14601" width="21.7109375" style="1" customWidth="1"/>
    <col min="14602" max="14602" width="23.7109375" style="1" customWidth="1"/>
    <col min="14603" max="14603" width="31.42578125" style="1" customWidth="1"/>
    <col min="14604" max="14604" width="14.7109375" style="1" customWidth="1"/>
    <col min="14605" max="14605" width="13.7109375" style="1" customWidth="1"/>
    <col min="14606" max="14606" width="11.28515625" style="1" customWidth="1"/>
    <col min="14843" max="14843" width="4" style="1" customWidth="1"/>
    <col min="14844" max="14844" width="24" style="1" customWidth="1"/>
    <col min="14845" max="14845" width="16.7109375" style="1" customWidth="1"/>
    <col min="14846" max="14846" width="16.5703125" style="1" customWidth="1"/>
    <col min="14847" max="14847" width="14.5703125" style="1" customWidth="1"/>
    <col min="14848" max="14848" width="17.5703125" style="1" customWidth="1"/>
    <col min="14849" max="14851" width="11.5703125" style="1" hidden="1" customWidth="1"/>
    <col min="14852" max="14852" width="19.85546875" style="1" customWidth="1"/>
    <col min="14853" max="14853" width="19.140625" style="1" customWidth="1"/>
    <col min="14854" max="14854" width="18.85546875" style="1" customWidth="1"/>
    <col min="14855" max="14855" width="18.7109375" style="1" customWidth="1"/>
    <col min="14856" max="14856" width="20.140625" style="1" customWidth="1"/>
    <col min="14857" max="14857" width="21.7109375" style="1" customWidth="1"/>
    <col min="14858" max="14858" width="23.7109375" style="1" customWidth="1"/>
    <col min="14859" max="14859" width="31.42578125" style="1" customWidth="1"/>
    <col min="14860" max="14860" width="14.7109375" style="1" customWidth="1"/>
    <col min="14861" max="14861" width="13.7109375" style="1" customWidth="1"/>
    <col min="14862" max="14862" width="11.28515625" style="1" customWidth="1"/>
    <col min="15099" max="15099" width="4" style="1" customWidth="1"/>
    <col min="15100" max="15100" width="24" style="1" customWidth="1"/>
    <col min="15101" max="15101" width="16.7109375" style="1" customWidth="1"/>
    <col min="15102" max="15102" width="16.5703125" style="1" customWidth="1"/>
    <col min="15103" max="15103" width="14.5703125" style="1" customWidth="1"/>
    <col min="15104" max="15104" width="17.5703125" style="1" customWidth="1"/>
    <col min="15105" max="15107" width="11.5703125" style="1" hidden="1" customWidth="1"/>
    <col min="15108" max="15108" width="19.85546875" style="1" customWidth="1"/>
    <col min="15109" max="15109" width="19.140625" style="1" customWidth="1"/>
    <col min="15110" max="15110" width="18.85546875" style="1" customWidth="1"/>
    <col min="15111" max="15111" width="18.7109375" style="1" customWidth="1"/>
    <col min="15112" max="15112" width="20.140625" style="1" customWidth="1"/>
    <col min="15113" max="15113" width="21.7109375" style="1" customWidth="1"/>
    <col min="15114" max="15114" width="23.7109375" style="1" customWidth="1"/>
    <col min="15115" max="15115" width="31.42578125" style="1" customWidth="1"/>
    <col min="15116" max="15116" width="14.7109375" style="1" customWidth="1"/>
    <col min="15117" max="15117" width="13.7109375" style="1" customWidth="1"/>
    <col min="15118" max="15118" width="11.28515625" style="1" customWidth="1"/>
    <col min="15355" max="15355" width="4" style="1" customWidth="1"/>
    <col min="15356" max="15356" width="24" style="1" customWidth="1"/>
    <col min="15357" max="15357" width="16.7109375" style="1" customWidth="1"/>
    <col min="15358" max="15358" width="16.5703125" style="1" customWidth="1"/>
    <col min="15359" max="15359" width="14.5703125" style="1" customWidth="1"/>
    <col min="15360" max="15360" width="17.5703125" style="1" customWidth="1"/>
    <col min="15361" max="15363" width="11.5703125" style="1" hidden="1" customWidth="1"/>
    <col min="15364" max="15364" width="19.85546875" style="1" customWidth="1"/>
    <col min="15365" max="15365" width="19.140625" style="1" customWidth="1"/>
    <col min="15366" max="15366" width="18.85546875" style="1" customWidth="1"/>
    <col min="15367" max="15367" width="18.7109375" style="1" customWidth="1"/>
    <col min="15368" max="15368" width="20.140625" style="1" customWidth="1"/>
    <col min="15369" max="15369" width="21.7109375" style="1" customWidth="1"/>
    <col min="15370" max="15370" width="23.7109375" style="1" customWidth="1"/>
    <col min="15371" max="15371" width="31.42578125" style="1" customWidth="1"/>
    <col min="15372" max="15372" width="14.7109375" style="1" customWidth="1"/>
    <col min="15373" max="15373" width="13.7109375" style="1" customWidth="1"/>
    <col min="15374" max="15374" width="11.28515625" style="1" customWidth="1"/>
    <col min="15611" max="15611" width="4" style="1" customWidth="1"/>
    <col min="15612" max="15612" width="24" style="1" customWidth="1"/>
    <col min="15613" max="15613" width="16.7109375" style="1" customWidth="1"/>
    <col min="15614" max="15614" width="16.5703125" style="1" customWidth="1"/>
    <col min="15615" max="15615" width="14.5703125" style="1" customWidth="1"/>
    <col min="15616" max="15616" width="17.5703125" style="1" customWidth="1"/>
    <col min="15617" max="15619" width="11.5703125" style="1" hidden="1" customWidth="1"/>
    <col min="15620" max="15620" width="19.85546875" style="1" customWidth="1"/>
    <col min="15621" max="15621" width="19.140625" style="1" customWidth="1"/>
    <col min="15622" max="15622" width="18.85546875" style="1" customWidth="1"/>
    <col min="15623" max="15623" width="18.7109375" style="1" customWidth="1"/>
    <col min="15624" max="15624" width="20.140625" style="1" customWidth="1"/>
    <col min="15625" max="15625" width="21.7109375" style="1" customWidth="1"/>
    <col min="15626" max="15626" width="23.7109375" style="1" customWidth="1"/>
    <col min="15627" max="15627" width="31.42578125" style="1" customWidth="1"/>
    <col min="15628" max="15628" width="14.7109375" style="1" customWidth="1"/>
    <col min="15629" max="15629" width="13.7109375" style="1" customWidth="1"/>
    <col min="15630" max="15630" width="11.28515625" style="1" customWidth="1"/>
    <col min="15867" max="15867" width="4" style="1" customWidth="1"/>
    <col min="15868" max="15868" width="24" style="1" customWidth="1"/>
    <col min="15869" max="15869" width="16.7109375" style="1" customWidth="1"/>
    <col min="15870" max="15870" width="16.5703125" style="1" customWidth="1"/>
    <col min="15871" max="15871" width="14.5703125" style="1" customWidth="1"/>
    <col min="15872" max="15872" width="17.5703125" style="1" customWidth="1"/>
    <col min="15873" max="15875" width="11.5703125" style="1" hidden="1" customWidth="1"/>
    <col min="15876" max="15876" width="19.85546875" style="1" customWidth="1"/>
    <col min="15877" max="15877" width="19.140625" style="1" customWidth="1"/>
    <col min="15878" max="15878" width="18.85546875" style="1" customWidth="1"/>
    <col min="15879" max="15879" width="18.7109375" style="1" customWidth="1"/>
    <col min="15880" max="15880" width="20.140625" style="1" customWidth="1"/>
    <col min="15881" max="15881" width="21.7109375" style="1" customWidth="1"/>
    <col min="15882" max="15882" width="23.7109375" style="1" customWidth="1"/>
    <col min="15883" max="15883" width="31.42578125" style="1" customWidth="1"/>
    <col min="15884" max="15884" width="14.7109375" style="1" customWidth="1"/>
    <col min="15885" max="15885" width="13.7109375" style="1" customWidth="1"/>
    <col min="15886" max="15886" width="11.28515625" style="1" customWidth="1"/>
    <col min="16123" max="16123" width="4" style="1" customWidth="1"/>
    <col min="16124" max="16124" width="24" style="1" customWidth="1"/>
    <col min="16125" max="16125" width="16.7109375" style="1" customWidth="1"/>
    <col min="16126" max="16126" width="16.5703125" style="1" customWidth="1"/>
    <col min="16127" max="16127" width="14.5703125" style="1" customWidth="1"/>
    <col min="16128" max="16128" width="17.5703125" style="1" customWidth="1"/>
    <col min="16129" max="16131" width="11.5703125" style="1" hidden="1" customWidth="1"/>
    <col min="16132" max="16132" width="19.85546875" style="1" customWidth="1"/>
    <col min="16133" max="16133" width="19.140625" style="1" customWidth="1"/>
    <col min="16134" max="16134" width="18.85546875" style="1" customWidth="1"/>
    <col min="16135" max="16135" width="18.7109375" style="1" customWidth="1"/>
    <col min="16136" max="16136" width="20.140625" style="1" customWidth="1"/>
    <col min="16137" max="16137" width="21.7109375" style="1" customWidth="1"/>
    <col min="16138" max="16138" width="23.7109375" style="1" customWidth="1"/>
    <col min="16139" max="16139" width="31.42578125" style="1" customWidth="1"/>
    <col min="16140" max="16140" width="14.7109375" style="1" customWidth="1"/>
    <col min="16141" max="16141" width="13.7109375" style="1" customWidth="1"/>
    <col min="16142" max="16142" width="11.28515625" style="1" customWidth="1"/>
  </cols>
  <sheetData>
    <row r="1" spans="1:14" s="3" customFormat="1" ht="51.6" customHeight="1" x14ac:dyDescent="0.25">
      <c r="A1" s="79" t="s">
        <v>65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s="3" customForma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s="3" customFormat="1" x14ac:dyDescent="0.25">
      <c r="A3" s="4"/>
      <c r="B3" s="4"/>
      <c r="C3" s="4"/>
      <c r="D3" s="4"/>
      <c r="E3" s="4"/>
      <c r="F3" s="4"/>
      <c r="G3" s="80" t="s">
        <v>1</v>
      </c>
      <c r="H3" s="80"/>
      <c r="I3" s="5"/>
      <c r="J3" s="4"/>
      <c r="K3" s="4"/>
      <c r="L3" s="4"/>
      <c r="M3" s="4"/>
      <c r="N3" s="4"/>
    </row>
    <row r="4" spans="1:14" s="3" customFormat="1" ht="30" customHeight="1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4"/>
      <c r="L4" s="4"/>
      <c r="M4" s="4"/>
      <c r="N4" s="4"/>
    </row>
    <row r="5" spans="1:14" s="3" customFormat="1" x14ac:dyDescent="0.25">
      <c r="A5" s="4" t="s">
        <v>3</v>
      </c>
      <c r="B5" s="4"/>
      <c r="C5" s="4"/>
      <c r="D5" s="81" t="s">
        <v>4</v>
      </c>
      <c r="E5" s="81"/>
      <c r="F5" s="81"/>
      <c r="G5" s="4"/>
      <c r="H5" s="4"/>
      <c r="I5" s="4"/>
      <c r="J5" s="4"/>
      <c r="K5" s="4"/>
      <c r="L5" s="4"/>
      <c r="M5" s="4"/>
      <c r="N5" s="4"/>
    </row>
    <row r="6" spans="1:14" s="3" customFormat="1" ht="33" customHeight="1" x14ac:dyDescent="0.25">
      <c r="A6" s="76" t="s">
        <v>5</v>
      </c>
      <c r="B6" s="76"/>
      <c r="C6" s="76"/>
      <c r="D6" s="76"/>
      <c r="E6" s="76"/>
      <c r="F6" s="76"/>
      <c r="G6" s="76"/>
      <c r="H6" s="76"/>
      <c r="I6" s="76"/>
      <c r="J6" s="76"/>
      <c r="K6" s="4"/>
      <c r="L6" s="4"/>
      <c r="M6" s="4"/>
      <c r="N6" s="4"/>
    </row>
    <row r="7" spans="1:14" s="3" customFormat="1" ht="54.75" customHeight="1" x14ac:dyDescent="0.25">
      <c r="A7" s="76" t="s">
        <v>6</v>
      </c>
      <c r="B7" s="76"/>
      <c r="C7" s="76"/>
      <c r="D7" s="76"/>
      <c r="E7" s="76"/>
      <c r="F7" s="76"/>
      <c r="G7" s="76"/>
      <c r="H7" s="76"/>
      <c r="I7" s="76"/>
      <c r="J7" s="76"/>
      <c r="K7" s="4"/>
      <c r="L7" s="4"/>
      <c r="M7" s="4"/>
      <c r="N7" s="4"/>
    </row>
    <row r="8" spans="1:14" s="3" customFormat="1" hidden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</row>
    <row r="9" spans="1:14" s="3" customFormat="1" ht="18.75" customHeight="1" x14ac:dyDescent="0.25">
      <c r="A9" s="77" t="s">
        <v>7</v>
      </c>
      <c r="B9" s="77"/>
      <c r="C9" s="77"/>
      <c r="D9" s="77"/>
      <c r="E9" s="77"/>
      <c r="F9" s="77"/>
      <c r="G9" s="77"/>
      <c r="H9" s="77"/>
      <c r="I9" s="77"/>
      <c r="J9" s="77"/>
      <c r="K9" s="4"/>
      <c r="L9" s="4"/>
      <c r="M9" s="4"/>
      <c r="N9" s="4"/>
    </row>
    <row r="10" spans="1:14" s="3" customFormat="1" x14ac:dyDescent="0.25">
      <c r="A10" s="4" t="s">
        <v>8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14" s="3" customFormat="1" x14ac:dyDescent="0.25">
      <c r="A11" s="4" t="s">
        <v>9</v>
      </c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14" ht="12.75" customHeight="1" x14ac:dyDescent="0.25"/>
    <row r="13" spans="1:14" ht="20.25" hidden="1" customHeight="1" x14ac:dyDescent="0.25">
      <c r="B13" s="57"/>
      <c r="C13" s="58"/>
      <c r="D13" s="58"/>
      <c r="E13" s="59"/>
    </row>
    <row r="14" spans="1:14" ht="147.75" customHeight="1" x14ac:dyDescent="0.25">
      <c r="A14" s="13" t="s">
        <v>10</v>
      </c>
      <c r="B14" s="14" t="s">
        <v>11</v>
      </c>
      <c r="C14" s="15" t="s">
        <v>12</v>
      </c>
      <c r="D14" s="15" t="s">
        <v>13</v>
      </c>
      <c r="E14" s="15" t="s">
        <v>14</v>
      </c>
      <c r="F14" s="16" t="s">
        <v>15</v>
      </c>
      <c r="G14" s="15" t="s">
        <v>16</v>
      </c>
      <c r="H14" s="15" t="s">
        <v>17</v>
      </c>
      <c r="I14" s="15" t="s">
        <v>18</v>
      </c>
      <c r="J14" s="60" t="s">
        <v>19</v>
      </c>
      <c r="K14" s="18" t="s">
        <v>20</v>
      </c>
      <c r="L14" s="19" t="s">
        <v>66</v>
      </c>
      <c r="M14" s="19" t="s">
        <v>67</v>
      </c>
    </row>
    <row r="15" spans="1:14" ht="15.75" x14ac:dyDescent="0.25">
      <c r="A15" s="20">
        <v>1</v>
      </c>
      <c r="B15" s="14">
        <v>2</v>
      </c>
      <c r="C15" s="21">
        <v>3</v>
      </c>
      <c r="D15" s="14">
        <v>4</v>
      </c>
      <c r="E15" s="14">
        <v>5</v>
      </c>
      <c r="F15" s="21">
        <v>7</v>
      </c>
      <c r="G15" s="14">
        <v>8</v>
      </c>
      <c r="H15" s="21">
        <v>9</v>
      </c>
      <c r="I15" s="21">
        <v>6</v>
      </c>
      <c r="J15" s="61">
        <v>7</v>
      </c>
      <c r="K15" s="23">
        <v>8</v>
      </c>
      <c r="L15" s="24">
        <v>9</v>
      </c>
      <c r="M15" s="24">
        <v>10</v>
      </c>
    </row>
    <row r="16" spans="1:14" ht="15.75" x14ac:dyDescent="0.25">
      <c r="A16" s="25">
        <v>1</v>
      </c>
      <c r="B16" s="26" t="s">
        <v>23</v>
      </c>
      <c r="C16" s="62">
        <v>251</v>
      </c>
      <c r="D16" s="28">
        <v>1.3</v>
      </c>
      <c r="E16" s="29">
        <f t="shared" ref="E16:E52" si="0">C16*D16</f>
        <v>326.3</v>
      </c>
      <c r="F16" s="26">
        <v>530</v>
      </c>
      <c r="G16" s="26">
        <v>256</v>
      </c>
      <c r="H16" s="26">
        <v>272</v>
      </c>
      <c r="I16" s="63">
        <v>55674.63</v>
      </c>
      <c r="J16" s="64">
        <v>55674.63</v>
      </c>
      <c r="K16" s="32">
        <v>99</v>
      </c>
      <c r="L16" s="33">
        <v>562.37</v>
      </c>
      <c r="M16" s="33">
        <f t="shared" ref="M16:M52" si="1">J16+L16</f>
        <v>56237</v>
      </c>
      <c r="N16" s="70"/>
    </row>
    <row r="17" spans="1:14" ht="15.75" customHeight="1" x14ac:dyDescent="0.25">
      <c r="A17" s="25">
        <v>2</v>
      </c>
      <c r="B17" s="26" t="s">
        <v>24</v>
      </c>
      <c r="C17" s="27">
        <v>174</v>
      </c>
      <c r="D17" s="28">
        <v>1.1499999999999999</v>
      </c>
      <c r="E17" s="29">
        <f t="shared" si="0"/>
        <v>200.1</v>
      </c>
      <c r="F17" s="26">
        <v>177</v>
      </c>
      <c r="G17" s="26">
        <v>877.1</v>
      </c>
      <c r="H17" s="26">
        <v>760</v>
      </c>
      <c r="I17" s="34">
        <v>34141.870000000003</v>
      </c>
      <c r="J17" s="65">
        <v>34141.870000000003</v>
      </c>
      <c r="K17" s="32">
        <v>98.4</v>
      </c>
      <c r="L17" s="33">
        <v>555.15</v>
      </c>
      <c r="M17" s="33">
        <f t="shared" si="1"/>
        <v>34697.020000000004</v>
      </c>
      <c r="N17" s="70"/>
    </row>
    <row r="18" spans="1:14" ht="15.75" customHeight="1" x14ac:dyDescent="0.25">
      <c r="A18" s="25">
        <v>3</v>
      </c>
      <c r="B18" s="36" t="s">
        <v>25</v>
      </c>
      <c r="C18" s="62">
        <v>551</v>
      </c>
      <c r="D18" s="28">
        <v>1.1499999999999999</v>
      </c>
      <c r="E18" s="29">
        <f t="shared" si="0"/>
        <v>633.65</v>
      </c>
      <c r="F18" s="26"/>
      <c r="G18" s="26"/>
      <c r="H18" s="26"/>
      <c r="I18" s="66">
        <v>108115.93</v>
      </c>
      <c r="J18" s="65">
        <v>108115.93</v>
      </c>
      <c r="K18" s="32">
        <v>99</v>
      </c>
      <c r="L18" s="33">
        <v>1092.08</v>
      </c>
      <c r="M18" s="33">
        <f t="shared" si="1"/>
        <v>109208.01</v>
      </c>
      <c r="N18" s="70"/>
    </row>
    <row r="19" spans="1:14" ht="15.75" x14ac:dyDescent="0.25">
      <c r="A19" s="25">
        <v>4</v>
      </c>
      <c r="B19" s="36" t="s">
        <v>26</v>
      </c>
      <c r="C19" s="27">
        <v>546</v>
      </c>
      <c r="D19" s="28">
        <v>1.1499999999999999</v>
      </c>
      <c r="E19" s="29">
        <f t="shared" si="0"/>
        <v>627.9</v>
      </c>
      <c r="F19" s="26">
        <v>238</v>
      </c>
      <c r="G19" s="26">
        <v>848.1</v>
      </c>
      <c r="H19" s="26">
        <v>643</v>
      </c>
      <c r="I19" s="34">
        <v>107134.84</v>
      </c>
      <c r="J19" s="65">
        <v>107134.84</v>
      </c>
      <c r="K19" s="32">
        <v>98.6</v>
      </c>
      <c r="L19" s="33">
        <v>1521.18</v>
      </c>
      <c r="M19" s="33">
        <f t="shared" si="1"/>
        <v>108656.01999999999</v>
      </c>
      <c r="N19" s="70"/>
    </row>
    <row r="20" spans="1:14" ht="15.75" x14ac:dyDescent="0.25">
      <c r="A20" s="25">
        <v>5</v>
      </c>
      <c r="B20" s="36" t="s">
        <v>27</v>
      </c>
      <c r="C20" s="62">
        <v>289</v>
      </c>
      <c r="D20" s="28">
        <v>1.3</v>
      </c>
      <c r="E20" s="29">
        <f t="shared" si="0"/>
        <v>375.7</v>
      </c>
      <c r="F20" s="26"/>
      <c r="G20" s="26">
        <v>538.9</v>
      </c>
      <c r="H20" s="26">
        <v>299</v>
      </c>
      <c r="I20" s="66">
        <v>64103.46</v>
      </c>
      <c r="J20" s="65">
        <v>64103.46</v>
      </c>
      <c r="K20" s="32">
        <v>98.7</v>
      </c>
      <c r="L20" s="33">
        <v>844.32</v>
      </c>
      <c r="M20" s="33">
        <f t="shared" si="1"/>
        <v>64947.78</v>
      </c>
      <c r="N20" s="70"/>
    </row>
    <row r="21" spans="1:14" ht="15.75" x14ac:dyDescent="0.25">
      <c r="A21" s="25">
        <v>6</v>
      </c>
      <c r="B21" s="36" t="s">
        <v>28</v>
      </c>
      <c r="C21" s="27">
        <v>265</v>
      </c>
      <c r="D21" s="28">
        <v>1.3</v>
      </c>
      <c r="E21" s="29">
        <f t="shared" si="0"/>
        <v>344.5</v>
      </c>
      <c r="F21" s="26">
        <v>235</v>
      </c>
      <c r="G21" s="26">
        <v>229.4</v>
      </c>
      <c r="H21" s="26">
        <v>308</v>
      </c>
      <c r="I21" s="34">
        <v>58779.99</v>
      </c>
      <c r="J21" s="65">
        <v>58779.99</v>
      </c>
      <c r="K21" s="32">
        <v>98.7</v>
      </c>
      <c r="L21" s="33">
        <v>774.2</v>
      </c>
      <c r="M21" s="33">
        <f t="shared" si="1"/>
        <v>59554.189999999995</v>
      </c>
      <c r="N21" s="70"/>
    </row>
    <row r="22" spans="1:14" ht="15.75" x14ac:dyDescent="0.25">
      <c r="A22" s="25">
        <v>7</v>
      </c>
      <c r="B22" s="36" t="s">
        <v>29</v>
      </c>
      <c r="C22" s="62">
        <v>240</v>
      </c>
      <c r="D22" s="28">
        <v>1.3</v>
      </c>
      <c r="E22" s="29">
        <f t="shared" si="0"/>
        <v>312</v>
      </c>
      <c r="F22" s="26"/>
      <c r="G22" s="26">
        <v>650.1</v>
      </c>
      <c r="H22" s="26">
        <v>283</v>
      </c>
      <c r="I22" s="66">
        <v>53234.7</v>
      </c>
      <c r="J22" s="65">
        <v>53234.7</v>
      </c>
      <c r="K22" s="32">
        <v>98.8</v>
      </c>
      <c r="L22" s="33">
        <v>646.58000000000004</v>
      </c>
      <c r="M22" s="33">
        <f t="shared" si="1"/>
        <v>53881.279999999999</v>
      </c>
      <c r="N22" s="70"/>
    </row>
    <row r="23" spans="1:14" ht="15.75" x14ac:dyDescent="0.25">
      <c r="A23" s="25">
        <v>8</v>
      </c>
      <c r="B23" s="36" t="s">
        <v>30</v>
      </c>
      <c r="C23" s="27">
        <v>1535</v>
      </c>
      <c r="D23" s="28">
        <v>1</v>
      </c>
      <c r="E23" s="29">
        <f t="shared" si="0"/>
        <v>1535</v>
      </c>
      <c r="F23" s="26">
        <v>505</v>
      </c>
      <c r="G23" s="26">
        <v>1131.3</v>
      </c>
      <c r="H23" s="26">
        <v>1379</v>
      </c>
      <c r="I23" s="34">
        <v>261907.92</v>
      </c>
      <c r="J23" s="65">
        <v>261907.92</v>
      </c>
      <c r="K23" s="32">
        <v>97.4</v>
      </c>
      <c r="L23" s="33">
        <v>6991.38</v>
      </c>
      <c r="M23" s="33">
        <f t="shared" si="1"/>
        <v>268899.3</v>
      </c>
      <c r="N23" s="70"/>
    </row>
    <row r="24" spans="1:14" ht="15.75" x14ac:dyDescent="0.25">
      <c r="A24" s="25">
        <v>9</v>
      </c>
      <c r="B24" s="26" t="s">
        <v>31</v>
      </c>
      <c r="C24" s="27">
        <v>966</v>
      </c>
      <c r="D24" s="28">
        <v>1.1499999999999999</v>
      </c>
      <c r="E24" s="29">
        <f t="shared" si="0"/>
        <v>1110.8999999999999</v>
      </c>
      <c r="F24" s="26">
        <v>488</v>
      </c>
      <c r="G24" s="26">
        <v>1098</v>
      </c>
      <c r="H24" s="26">
        <v>1015</v>
      </c>
      <c r="I24" s="66">
        <v>189546.26</v>
      </c>
      <c r="J24" s="65">
        <v>189546.26</v>
      </c>
      <c r="K24" s="32">
        <v>98.2</v>
      </c>
      <c r="L24" s="33">
        <v>3474.37</v>
      </c>
      <c r="M24" s="33">
        <f t="shared" si="1"/>
        <v>193020.63</v>
      </c>
      <c r="N24" s="70"/>
    </row>
    <row r="25" spans="1:14" ht="15.75" x14ac:dyDescent="0.25">
      <c r="A25" s="25">
        <v>10</v>
      </c>
      <c r="B25" s="26" t="s">
        <v>32</v>
      </c>
      <c r="C25" s="62">
        <v>282</v>
      </c>
      <c r="D25" s="28">
        <v>1.1499999999999999</v>
      </c>
      <c r="E25" s="29">
        <f t="shared" si="0"/>
        <v>324.29999999999995</v>
      </c>
      <c r="F25" s="26"/>
      <c r="G25" s="26">
        <v>270.2</v>
      </c>
      <c r="H25" s="26">
        <v>329</v>
      </c>
      <c r="I25" s="34">
        <v>55333.39</v>
      </c>
      <c r="J25" s="65">
        <v>55333.39</v>
      </c>
      <c r="K25" s="32">
        <v>98.8</v>
      </c>
      <c r="L25" s="33">
        <v>672.07</v>
      </c>
      <c r="M25" s="33">
        <f t="shared" si="1"/>
        <v>56005.46</v>
      </c>
      <c r="N25" s="70"/>
    </row>
    <row r="26" spans="1:14" ht="15.75" x14ac:dyDescent="0.25">
      <c r="A26" s="25">
        <v>11</v>
      </c>
      <c r="B26" s="26" t="s">
        <v>33</v>
      </c>
      <c r="C26" s="27">
        <v>760</v>
      </c>
      <c r="D26" s="28">
        <v>1</v>
      </c>
      <c r="E26" s="29">
        <f t="shared" si="0"/>
        <v>760</v>
      </c>
      <c r="F26" s="26">
        <v>281</v>
      </c>
      <c r="G26" s="26">
        <v>939.5</v>
      </c>
      <c r="H26" s="26">
        <v>676</v>
      </c>
      <c r="I26" s="66">
        <v>129674.28</v>
      </c>
      <c r="J26" s="65">
        <v>129674.28</v>
      </c>
      <c r="K26" s="32">
        <v>98.3</v>
      </c>
      <c r="L26" s="33">
        <v>2242.59</v>
      </c>
      <c r="M26" s="33">
        <f t="shared" si="1"/>
        <v>131916.87</v>
      </c>
      <c r="N26" s="70"/>
    </row>
    <row r="27" spans="1:14" ht="15.75" x14ac:dyDescent="0.25">
      <c r="A27" s="25">
        <v>12</v>
      </c>
      <c r="B27" s="26" t="s">
        <v>34</v>
      </c>
      <c r="C27" s="62">
        <v>972</v>
      </c>
      <c r="D27" s="28">
        <v>1</v>
      </c>
      <c r="E27" s="29">
        <f t="shared" si="0"/>
        <v>972</v>
      </c>
      <c r="F27" s="26"/>
      <c r="G27" s="26">
        <v>1377.3</v>
      </c>
      <c r="H27" s="26">
        <v>1026</v>
      </c>
      <c r="I27" s="34">
        <v>165846.57999999999</v>
      </c>
      <c r="J27" s="65">
        <v>165846.57999999999</v>
      </c>
      <c r="K27" s="32">
        <v>98.1</v>
      </c>
      <c r="L27" s="33">
        <v>3212.12</v>
      </c>
      <c r="M27" s="33">
        <f t="shared" si="1"/>
        <v>169058.69999999998</v>
      </c>
      <c r="N27" s="70"/>
    </row>
    <row r="28" spans="1:14" ht="15.75" x14ac:dyDescent="0.25">
      <c r="A28" s="25">
        <v>13</v>
      </c>
      <c r="B28" s="26" t="s">
        <v>35</v>
      </c>
      <c r="C28" s="27">
        <v>272</v>
      </c>
      <c r="D28" s="28">
        <v>1.1499999999999999</v>
      </c>
      <c r="E28" s="29">
        <f t="shared" si="0"/>
        <v>312.79999999999995</v>
      </c>
      <c r="F28" s="26"/>
      <c r="G28" s="26">
        <v>320.8</v>
      </c>
      <c r="H28" s="26">
        <v>291</v>
      </c>
      <c r="I28" s="66">
        <v>53371.199999999997</v>
      </c>
      <c r="J28" s="65">
        <v>53371.199999999997</v>
      </c>
      <c r="K28" s="32">
        <v>98.7</v>
      </c>
      <c r="L28" s="33">
        <v>702.96</v>
      </c>
      <c r="M28" s="33">
        <f t="shared" si="1"/>
        <v>54074.159999999996</v>
      </c>
      <c r="N28" s="70"/>
    </row>
    <row r="29" spans="1:14" ht="15.75" x14ac:dyDescent="0.25">
      <c r="A29" s="25">
        <v>14</v>
      </c>
      <c r="B29" s="26" t="s">
        <v>36</v>
      </c>
      <c r="C29" s="62">
        <v>545</v>
      </c>
      <c r="D29" s="28">
        <v>1.1499999999999999</v>
      </c>
      <c r="E29" s="29">
        <f t="shared" si="0"/>
        <v>626.75</v>
      </c>
      <c r="F29" s="26">
        <v>648</v>
      </c>
      <c r="G29" s="26">
        <v>1233.4000000000001</v>
      </c>
      <c r="H29" s="26">
        <v>637</v>
      </c>
      <c r="I29" s="34">
        <v>106938.63</v>
      </c>
      <c r="J29" s="65">
        <v>106938.63</v>
      </c>
      <c r="K29" s="32">
        <v>98.6</v>
      </c>
      <c r="L29" s="33">
        <v>1518.4</v>
      </c>
      <c r="M29" s="33">
        <f t="shared" si="1"/>
        <v>108457.03</v>
      </c>
      <c r="N29" s="70"/>
    </row>
    <row r="30" spans="1:14" ht="15.75" x14ac:dyDescent="0.25">
      <c r="A30" s="25">
        <v>15</v>
      </c>
      <c r="B30" s="26" t="s">
        <v>37</v>
      </c>
      <c r="C30" s="27">
        <v>1241</v>
      </c>
      <c r="D30" s="28">
        <v>1.1499999999999999</v>
      </c>
      <c r="E30" s="29">
        <f t="shared" si="0"/>
        <v>1427.1499999999999</v>
      </c>
      <c r="F30" s="26">
        <v>546</v>
      </c>
      <c r="G30" s="26">
        <v>1743.7</v>
      </c>
      <c r="H30" s="26">
        <v>1172</v>
      </c>
      <c r="I30" s="66">
        <v>243506.12</v>
      </c>
      <c r="J30" s="65">
        <v>243506.12</v>
      </c>
      <c r="K30" s="32">
        <v>98.3</v>
      </c>
      <c r="L30" s="33">
        <v>4211.1899999999996</v>
      </c>
      <c r="M30" s="33">
        <f t="shared" si="1"/>
        <v>247717.31</v>
      </c>
      <c r="N30" s="70"/>
    </row>
    <row r="31" spans="1:14" ht="15.75" x14ac:dyDescent="0.25">
      <c r="A31" s="25">
        <v>16</v>
      </c>
      <c r="B31" s="26" t="s">
        <v>38</v>
      </c>
      <c r="C31" s="62">
        <v>519</v>
      </c>
      <c r="D31" s="28">
        <v>1.3</v>
      </c>
      <c r="E31" s="29">
        <f t="shared" si="0"/>
        <v>674.7</v>
      </c>
      <c r="F31" s="26">
        <v>705</v>
      </c>
      <c r="G31" s="26">
        <v>699.3</v>
      </c>
      <c r="H31" s="26">
        <v>537</v>
      </c>
      <c r="I31" s="34">
        <v>115120.05</v>
      </c>
      <c r="J31" s="65">
        <v>115120.05</v>
      </c>
      <c r="K31" s="32">
        <v>98.7</v>
      </c>
      <c r="L31" s="33">
        <v>1516.27</v>
      </c>
      <c r="M31" s="33">
        <f t="shared" si="1"/>
        <v>116636.32</v>
      </c>
      <c r="N31" s="70"/>
    </row>
    <row r="32" spans="1:14" ht="15.75" x14ac:dyDescent="0.25">
      <c r="A32" s="25">
        <v>17</v>
      </c>
      <c r="B32" s="26" t="s">
        <v>39</v>
      </c>
      <c r="C32" s="27">
        <v>138</v>
      </c>
      <c r="D32" s="28">
        <v>1.3</v>
      </c>
      <c r="E32" s="29">
        <f t="shared" si="0"/>
        <v>179.4</v>
      </c>
      <c r="F32" s="26"/>
      <c r="G32" s="26">
        <v>126.2</v>
      </c>
      <c r="H32" s="26">
        <v>188</v>
      </c>
      <c r="I32" s="66">
        <v>30609.96</v>
      </c>
      <c r="J32" s="65">
        <v>30609.96</v>
      </c>
      <c r="K32" s="32">
        <v>99</v>
      </c>
      <c r="L32" s="33">
        <v>309.19</v>
      </c>
      <c r="M32" s="33">
        <f t="shared" si="1"/>
        <v>30919.149999999998</v>
      </c>
      <c r="N32" s="70"/>
    </row>
    <row r="33" spans="1:14" ht="15.75" x14ac:dyDescent="0.25">
      <c r="A33" s="25">
        <v>18</v>
      </c>
      <c r="B33" s="26" t="s">
        <v>40</v>
      </c>
      <c r="C33" s="62">
        <v>552</v>
      </c>
      <c r="D33" s="28">
        <v>1.1499999999999999</v>
      </c>
      <c r="E33" s="29">
        <f t="shared" si="0"/>
        <v>634.79999999999995</v>
      </c>
      <c r="F33" s="26"/>
      <c r="G33" s="26">
        <v>878.8</v>
      </c>
      <c r="H33" s="26">
        <v>583</v>
      </c>
      <c r="I33" s="34">
        <v>108312.15</v>
      </c>
      <c r="J33" s="65">
        <v>108312.15</v>
      </c>
      <c r="K33" s="32">
        <v>98.9</v>
      </c>
      <c r="L33" s="33">
        <v>1204.69</v>
      </c>
      <c r="M33" s="33">
        <f t="shared" si="1"/>
        <v>109516.84</v>
      </c>
      <c r="N33" s="70"/>
    </row>
    <row r="34" spans="1:14" ht="15.75" x14ac:dyDescent="0.25">
      <c r="A34" s="25">
        <v>19</v>
      </c>
      <c r="B34" s="26" t="s">
        <v>41</v>
      </c>
      <c r="C34" s="27">
        <v>1291</v>
      </c>
      <c r="D34" s="28">
        <v>1</v>
      </c>
      <c r="E34" s="29">
        <f t="shared" si="0"/>
        <v>1291</v>
      </c>
      <c r="F34" s="26"/>
      <c r="G34" s="26">
        <v>742.1</v>
      </c>
      <c r="H34" s="26">
        <v>1172</v>
      </c>
      <c r="I34" s="66">
        <v>220275.65</v>
      </c>
      <c r="J34" s="65">
        <v>220275.65</v>
      </c>
      <c r="K34" s="32">
        <v>98.1</v>
      </c>
      <c r="L34" s="33">
        <v>4266.3</v>
      </c>
      <c r="M34" s="33">
        <f t="shared" si="1"/>
        <v>224541.94999999998</v>
      </c>
      <c r="N34" s="70"/>
    </row>
    <row r="35" spans="1:14" ht="15.75" x14ac:dyDescent="0.25">
      <c r="A35" s="25">
        <v>20</v>
      </c>
      <c r="B35" s="26" t="s">
        <v>42</v>
      </c>
      <c r="C35" s="62">
        <v>11397</v>
      </c>
      <c r="D35" s="28">
        <v>1</v>
      </c>
      <c r="E35" s="29">
        <f t="shared" si="0"/>
        <v>11397</v>
      </c>
      <c r="F35" s="26">
        <v>857</v>
      </c>
      <c r="G35" s="26">
        <v>9958</v>
      </c>
      <c r="H35" s="26">
        <v>5753</v>
      </c>
      <c r="I35" s="34">
        <v>1944602.33</v>
      </c>
      <c r="J35" s="65">
        <v>1944602.33</v>
      </c>
      <c r="K35" s="32">
        <v>95</v>
      </c>
      <c r="L35" s="33">
        <v>102347.49</v>
      </c>
      <c r="M35" s="33">
        <f t="shared" si="1"/>
        <v>2046949.82</v>
      </c>
      <c r="N35" s="70"/>
    </row>
    <row r="36" spans="1:14" ht="15.75" x14ac:dyDescent="0.25">
      <c r="A36" s="25">
        <v>21</v>
      </c>
      <c r="B36" s="26" t="s">
        <v>43</v>
      </c>
      <c r="C36" s="27">
        <v>983</v>
      </c>
      <c r="D36" s="28">
        <v>1</v>
      </c>
      <c r="E36" s="29">
        <f t="shared" si="0"/>
        <v>983</v>
      </c>
      <c r="F36" s="26"/>
      <c r="G36" s="26">
        <v>1019.1</v>
      </c>
      <c r="H36" s="26">
        <v>1043</v>
      </c>
      <c r="I36" s="66">
        <v>167723.44</v>
      </c>
      <c r="J36" s="65">
        <v>167723.44</v>
      </c>
      <c r="K36" s="32">
        <v>98.2</v>
      </c>
      <c r="L36" s="33">
        <v>3074.36</v>
      </c>
      <c r="M36" s="33">
        <f t="shared" si="1"/>
        <v>170797.8</v>
      </c>
      <c r="N36" s="70"/>
    </row>
    <row r="37" spans="1:14" ht="15.75" x14ac:dyDescent="0.25">
      <c r="A37" s="25">
        <v>22</v>
      </c>
      <c r="B37" s="26" t="s">
        <v>44</v>
      </c>
      <c r="C37" s="62">
        <v>135</v>
      </c>
      <c r="D37" s="28">
        <v>1.3</v>
      </c>
      <c r="E37" s="29">
        <f t="shared" si="0"/>
        <v>175.5</v>
      </c>
      <c r="F37" s="26"/>
      <c r="G37" s="26">
        <v>411.9</v>
      </c>
      <c r="H37" s="26">
        <v>144</v>
      </c>
      <c r="I37" s="34">
        <v>29944.52</v>
      </c>
      <c r="J37" s="65">
        <v>29944.52</v>
      </c>
      <c r="K37" s="32">
        <v>99</v>
      </c>
      <c r="L37" s="33">
        <v>302.47000000000003</v>
      </c>
      <c r="M37" s="33">
        <f t="shared" si="1"/>
        <v>30246.99</v>
      </c>
      <c r="N37" s="70"/>
    </row>
    <row r="38" spans="1:14" ht="15.75" x14ac:dyDescent="0.25">
      <c r="A38" s="25">
        <v>23</v>
      </c>
      <c r="B38" s="26" t="s">
        <v>45</v>
      </c>
      <c r="C38" s="27">
        <v>586</v>
      </c>
      <c r="D38" s="28">
        <v>1.1499999999999999</v>
      </c>
      <c r="E38" s="29">
        <f t="shared" si="0"/>
        <v>673.9</v>
      </c>
      <c r="F38" s="26">
        <v>1128</v>
      </c>
      <c r="G38" s="26">
        <v>571.20000000000005</v>
      </c>
      <c r="H38" s="26">
        <v>672</v>
      </c>
      <c r="I38" s="66">
        <v>114983.55</v>
      </c>
      <c r="J38" s="65">
        <v>114983.55</v>
      </c>
      <c r="K38" s="32">
        <v>98.5</v>
      </c>
      <c r="L38" s="33">
        <v>1751.02</v>
      </c>
      <c r="M38" s="33">
        <f t="shared" si="1"/>
        <v>116734.57</v>
      </c>
      <c r="N38" s="70"/>
    </row>
    <row r="39" spans="1:14" ht="15.75" x14ac:dyDescent="0.25">
      <c r="A39" s="25">
        <v>24</v>
      </c>
      <c r="B39" s="26" t="s">
        <v>46</v>
      </c>
      <c r="C39" s="62">
        <v>747</v>
      </c>
      <c r="D39" s="28">
        <v>1.1499999999999999</v>
      </c>
      <c r="E39" s="29">
        <f t="shared" si="0"/>
        <v>859.05</v>
      </c>
      <c r="F39" s="26">
        <v>1166</v>
      </c>
      <c r="G39" s="26">
        <v>948.5</v>
      </c>
      <c r="H39" s="26">
        <v>697</v>
      </c>
      <c r="I39" s="34">
        <v>146574.59</v>
      </c>
      <c r="J39" s="65">
        <v>146574.59</v>
      </c>
      <c r="K39" s="32">
        <v>98</v>
      </c>
      <c r="L39" s="33">
        <v>2991.32</v>
      </c>
      <c r="M39" s="33">
        <f t="shared" si="1"/>
        <v>149565.91</v>
      </c>
      <c r="N39" s="70"/>
    </row>
    <row r="40" spans="1:14" ht="15.75" x14ac:dyDescent="0.25">
      <c r="A40" s="25">
        <v>25</v>
      </c>
      <c r="B40" s="26" t="s">
        <v>47</v>
      </c>
      <c r="C40" s="27">
        <v>683</v>
      </c>
      <c r="D40" s="28">
        <v>1</v>
      </c>
      <c r="E40" s="29">
        <f t="shared" si="0"/>
        <v>683</v>
      </c>
      <c r="F40" s="26">
        <v>825</v>
      </c>
      <c r="G40" s="26">
        <v>1335.8</v>
      </c>
      <c r="H40" s="26">
        <v>1181</v>
      </c>
      <c r="I40" s="66">
        <v>116536.23</v>
      </c>
      <c r="J40" s="65">
        <v>116536.23</v>
      </c>
      <c r="K40" s="32">
        <v>98.3</v>
      </c>
      <c r="L40" s="33">
        <v>2015.38</v>
      </c>
      <c r="M40" s="33">
        <f t="shared" si="1"/>
        <v>118551.61</v>
      </c>
      <c r="N40" s="70"/>
    </row>
    <row r="41" spans="1:14" ht="15.75" x14ac:dyDescent="0.25">
      <c r="A41" s="25">
        <v>26</v>
      </c>
      <c r="B41" s="26" t="s">
        <v>48</v>
      </c>
      <c r="C41" s="62">
        <v>497</v>
      </c>
      <c r="D41" s="28">
        <v>1</v>
      </c>
      <c r="E41" s="29">
        <f t="shared" si="0"/>
        <v>497</v>
      </c>
      <c r="F41" s="26"/>
      <c r="G41" s="26"/>
      <c r="H41" s="26"/>
      <c r="I41" s="34">
        <v>84800.15</v>
      </c>
      <c r="J41" s="65">
        <v>84800.15</v>
      </c>
      <c r="K41" s="32">
        <v>99</v>
      </c>
      <c r="L41" s="33">
        <v>856.57</v>
      </c>
      <c r="M41" s="33">
        <f t="shared" si="1"/>
        <v>85656.72</v>
      </c>
      <c r="N41" s="70"/>
    </row>
    <row r="42" spans="1:14" ht="15.75" x14ac:dyDescent="0.25">
      <c r="A42" s="25">
        <v>27</v>
      </c>
      <c r="B42" s="26" t="s">
        <v>49</v>
      </c>
      <c r="C42" s="27">
        <v>202</v>
      </c>
      <c r="D42" s="28">
        <v>1.1499999999999999</v>
      </c>
      <c r="E42" s="29">
        <f t="shared" si="0"/>
        <v>232.29999999999998</v>
      </c>
      <c r="F42" s="26"/>
      <c r="G42" s="26">
        <v>230.9</v>
      </c>
      <c r="H42" s="26">
        <v>228</v>
      </c>
      <c r="I42" s="66">
        <v>39635.97</v>
      </c>
      <c r="J42" s="65">
        <v>39635.97</v>
      </c>
      <c r="K42" s="32">
        <v>98.7</v>
      </c>
      <c r="L42" s="33">
        <v>522.04999999999995</v>
      </c>
      <c r="M42" s="33">
        <f t="shared" si="1"/>
        <v>40158.020000000004</v>
      </c>
      <c r="N42" s="70"/>
    </row>
    <row r="43" spans="1:14" ht="15.75" x14ac:dyDescent="0.25">
      <c r="A43" s="25">
        <v>28</v>
      </c>
      <c r="B43" s="26" t="s">
        <v>50</v>
      </c>
      <c r="C43" s="62">
        <v>175</v>
      </c>
      <c r="D43" s="28">
        <v>1.3</v>
      </c>
      <c r="E43" s="29">
        <f t="shared" si="0"/>
        <v>227.5</v>
      </c>
      <c r="F43" s="26">
        <v>332</v>
      </c>
      <c r="G43" s="26">
        <v>469</v>
      </c>
      <c r="H43" s="26">
        <v>153</v>
      </c>
      <c r="I43" s="34">
        <v>38816.97</v>
      </c>
      <c r="J43" s="65">
        <v>38816.97</v>
      </c>
      <c r="K43" s="32">
        <v>98.8</v>
      </c>
      <c r="L43" s="33">
        <v>471.46</v>
      </c>
      <c r="M43" s="33">
        <f t="shared" si="1"/>
        <v>39288.43</v>
      </c>
      <c r="N43" s="70"/>
    </row>
    <row r="44" spans="1:14" ht="15.75" x14ac:dyDescent="0.25">
      <c r="A44" s="25">
        <v>29</v>
      </c>
      <c r="B44" s="26" t="s">
        <v>51</v>
      </c>
      <c r="C44" s="27">
        <v>376</v>
      </c>
      <c r="D44" s="28">
        <v>1.1499999999999999</v>
      </c>
      <c r="E44" s="29">
        <f t="shared" si="0"/>
        <v>432.4</v>
      </c>
      <c r="F44" s="26"/>
      <c r="G44" s="26">
        <v>583.5</v>
      </c>
      <c r="H44" s="26">
        <v>437</v>
      </c>
      <c r="I44" s="66">
        <v>73777.84</v>
      </c>
      <c r="J44" s="65">
        <v>73777.84</v>
      </c>
      <c r="K44" s="32">
        <v>98.6</v>
      </c>
      <c r="L44" s="33">
        <v>1047.56</v>
      </c>
      <c r="M44" s="33">
        <f t="shared" si="1"/>
        <v>74825.399999999994</v>
      </c>
      <c r="N44" s="70"/>
    </row>
    <row r="45" spans="1:14" ht="15.75" x14ac:dyDescent="0.25">
      <c r="A45" s="25">
        <v>30</v>
      </c>
      <c r="B45" s="26" t="s">
        <v>52</v>
      </c>
      <c r="C45" s="62">
        <v>961</v>
      </c>
      <c r="D45" s="28">
        <v>1.1499999999999999</v>
      </c>
      <c r="E45" s="29">
        <f t="shared" si="0"/>
        <v>1105.1499999999999</v>
      </c>
      <c r="F45" s="26">
        <v>653</v>
      </c>
      <c r="G45" s="26">
        <v>1110.3</v>
      </c>
      <c r="H45" s="26">
        <v>1031</v>
      </c>
      <c r="I45" s="34">
        <v>188565.17</v>
      </c>
      <c r="J45" s="65">
        <v>188565.17</v>
      </c>
      <c r="K45" s="32">
        <v>98.3</v>
      </c>
      <c r="L45" s="33">
        <v>3261.05</v>
      </c>
      <c r="M45" s="33">
        <f t="shared" si="1"/>
        <v>191826.22</v>
      </c>
      <c r="N45" s="70"/>
    </row>
    <row r="46" spans="1:14" ht="15.75" x14ac:dyDescent="0.25">
      <c r="A46" s="25">
        <v>31</v>
      </c>
      <c r="B46" s="26" t="s">
        <v>53</v>
      </c>
      <c r="C46" s="27">
        <v>286</v>
      </c>
      <c r="D46" s="28">
        <v>1.3</v>
      </c>
      <c r="E46" s="29">
        <f t="shared" si="0"/>
        <v>371.8</v>
      </c>
      <c r="F46" s="26"/>
      <c r="G46" s="26">
        <v>489.5</v>
      </c>
      <c r="H46" s="26">
        <v>288</v>
      </c>
      <c r="I46" s="66">
        <v>63438.02</v>
      </c>
      <c r="J46" s="65">
        <v>63438.02</v>
      </c>
      <c r="K46" s="32">
        <v>98.9</v>
      </c>
      <c r="L46" s="33">
        <v>705.58</v>
      </c>
      <c r="M46" s="33">
        <f t="shared" si="1"/>
        <v>64143.6</v>
      </c>
      <c r="N46" s="70"/>
    </row>
    <row r="47" spans="1:14" ht="15.75" x14ac:dyDescent="0.25">
      <c r="A47" s="25">
        <v>32</v>
      </c>
      <c r="B47" s="26" t="s">
        <v>54</v>
      </c>
      <c r="C47" s="62">
        <v>405</v>
      </c>
      <c r="D47" s="28">
        <v>1.1499999999999999</v>
      </c>
      <c r="E47" s="29">
        <f t="shared" si="0"/>
        <v>465.74999999999994</v>
      </c>
      <c r="F47" s="26"/>
      <c r="G47" s="26">
        <v>340.3</v>
      </c>
      <c r="H47" s="26">
        <v>409</v>
      </c>
      <c r="I47" s="34">
        <v>79468.149999999994</v>
      </c>
      <c r="J47" s="65">
        <v>79468.149999999994</v>
      </c>
      <c r="K47" s="32">
        <v>98.6</v>
      </c>
      <c r="L47" s="33">
        <v>1128.3499999999999</v>
      </c>
      <c r="M47" s="33">
        <f t="shared" si="1"/>
        <v>80596.5</v>
      </c>
      <c r="N47" s="70"/>
    </row>
    <row r="48" spans="1:14" ht="15.75" x14ac:dyDescent="0.25">
      <c r="A48" s="25">
        <v>33</v>
      </c>
      <c r="B48" s="26" t="s">
        <v>55</v>
      </c>
      <c r="C48" s="27">
        <v>5419</v>
      </c>
      <c r="D48" s="28">
        <v>1</v>
      </c>
      <c r="E48" s="29">
        <f t="shared" si="0"/>
        <v>5419</v>
      </c>
      <c r="F48" s="26">
        <v>2097</v>
      </c>
      <c r="G48" s="26">
        <v>7009.5</v>
      </c>
      <c r="H48" s="26">
        <v>3600</v>
      </c>
      <c r="I48" s="66">
        <v>924611.74</v>
      </c>
      <c r="J48" s="65">
        <v>924611.74</v>
      </c>
      <c r="K48" s="32">
        <v>99</v>
      </c>
      <c r="L48" s="33">
        <v>9339.51</v>
      </c>
      <c r="M48" s="33">
        <f t="shared" si="1"/>
        <v>933951.25</v>
      </c>
      <c r="N48" s="70"/>
    </row>
    <row r="49" spans="1:14" ht="15.75" x14ac:dyDescent="0.25">
      <c r="A49" s="25">
        <v>34</v>
      </c>
      <c r="B49" s="26" t="s">
        <v>56</v>
      </c>
      <c r="C49" s="62">
        <v>1744</v>
      </c>
      <c r="D49" s="28">
        <v>1</v>
      </c>
      <c r="E49" s="29">
        <f t="shared" si="0"/>
        <v>1744</v>
      </c>
      <c r="F49" s="26">
        <v>740</v>
      </c>
      <c r="G49" s="26">
        <v>2940</v>
      </c>
      <c r="H49" s="26">
        <v>1438</v>
      </c>
      <c r="I49" s="34">
        <v>297568.34999999998</v>
      </c>
      <c r="J49" s="65">
        <v>297568.34999999998</v>
      </c>
      <c r="K49" s="32">
        <v>98.7</v>
      </c>
      <c r="L49" s="33">
        <v>3919.34</v>
      </c>
      <c r="M49" s="33">
        <f t="shared" si="1"/>
        <v>301487.69</v>
      </c>
      <c r="N49" s="70"/>
    </row>
    <row r="50" spans="1:14" ht="15.75" x14ac:dyDescent="0.25">
      <c r="A50" s="25">
        <v>35</v>
      </c>
      <c r="B50" s="67" t="s">
        <v>57</v>
      </c>
      <c r="C50" s="27">
        <v>966</v>
      </c>
      <c r="D50" s="28">
        <v>1</v>
      </c>
      <c r="E50" s="29">
        <f t="shared" si="0"/>
        <v>966</v>
      </c>
      <c r="F50" s="26">
        <v>61</v>
      </c>
      <c r="G50" s="26">
        <v>1543.4</v>
      </c>
      <c r="H50" s="26">
        <v>658</v>
      </c>
      <c r="I50" s="66">
        <v>164822.84</v>
      </c>
      <c r="J50" s="65">
        <v>164822.84</v>
      </c>
      <c r="K50" s="32">
        <v>95</v>
      </c>
      <c r="L50" s="33">
        <v>8674.89</v>
      </c>
      <c r="M50" s="33">
        <f t="shared" si="1"/>
        <v>173497.72999999998</v>
      </c>
      <c r="N50" s="70"/>
    </row>
    <row r="51" spans="1:14" ht="15.75" x14ac:dyDescent="0.25">
      <c r="A51" s="25">
        <v>36</v>
      </c>
      <c r="B51" s="26" t="s">
        <v>58</v>
      </c>
      <c r="C51" s="62">
        <v>1286</v>
      </c>
      <c r="D51" s="28">
        <v>1</v>
      </c>
      <c r="E51" s="29">
        <f t="shared" si="0"/>
        <v>1286</v>
      </c>
      <c r="F51" s="26"/>
      <c r="G51" s="26">
        <v>1481.4</v>
      </c>
      <c r="H51" s="26">
        <v>741</v>
      </c>
      <c r="I51" s="34">
        <v>219422.53</v>
      </c>
      <c r="J51" s="65">
        <v>219422.53</v>
      </c>
      <c r="K51" s="32">
        <v>96.7</v>
      </c>
      <c r="L51" s="33">
        <v>7488.05</v>
      </c>
      <c r="M51" s="33">
        <f t="shared" si="1"/>
        <v>226910.58</v>
      </c>
      <c r="N51" s="70"/>
    </row>
    <row r="52" spans="1:14" ht="15.75" x14ac:dyDescent="0.25">
      <c r="A52" s="25">
        <v>37</v>
      </c>
      <c r="B52" s="26" t="s">
        <v>59</v>
      </c>
      <c r="C52" s="27">
        <v>110706</v>
      </c>
      <c r="D52" s="28">
        <v>0.5</v>
      </c>
      <c r="E52" s="29">
        <f t="shared" si="0"/>
        <v>55353</v>
      </c>
      <c r="F52" s="26">
        <v>19217</v>
      </c>
      <c r="G52" s="26">
        <v>256004.5</v>
      </c>
      <c r="H52" s="26">
        <v>56708</v>
      </c>
      <c r="I52" s="66">
        <v>2938680</v>
      </c>
      <c r="J52" s="65">
        <v>2938680</v>
      </c>
      <c r="K52" s="32">
        <v>95</v>
      </c>
      <c r="L52" s="33">
        <v>154667.37</v>
      </c>
      <c r="M52" s="33">
        <f t="shared" si="1"/>
        <v>3093347.37</v>
      </c>
      <c r="N52" s="70"/>
    </row>
    <row r="53" spans="1:14" ht="15.75" x14ac:dyDescent="0.25">
      <c r="A53" s="7"/>
      <c r="B53" s="37" t="s">
        <v>60</v>
      </c>
      <c r="C53" s="38">
        <f>SUM(C16:C52)</f>
        <v>148943</v>
      </c>
      <c r="D53" s="39"/>
      <c r="E53" s="40">
        <f>SUM(E16:E52)</f>
        <v>95540.3</v>
      </c>
      <c r="F53" s="41"/>
      <c r="G53" s="41"/>
      <c r="H53" s="41"/>
      <c r="I53" s="42">
        <f>SUM(I16:I52)</f>
        <v>9795600</v>
      </c>
      <c r="J53" s="69">
        <f>SUM(J16:J52)</f>
        <v>9795600</v>
      </c>
      <c r="K53" s="44"/>
      <c r="L53" s="45">
        <v>340881.22</v>
      </c>
      <c r="M53" s="45">
        <v>10136481.220000001</v>
      </c>
      <c r="N53" s="71"/>
    </row>
    <row r="54" spans="1:14" ht="15.75" x14ac:dyDescent="0.25">
      <c r="A54" s="46"/>
      <c r="B54" s="46"/>
      <c r="C54" s="47"/>
      <c r="D54" s="48"/>
      <c r="E54" s="48"/>
      <c r="F54" s="46"/>
      <c r="G54" s="46"/>
      <c r="H54" s="46"/>
      <c r="I54" s="46"/>
      <c r="J54" s="2"/>
    </row>
    <row r="55" spans="1:14" ht="15.75" customHeight="1" x14ac:dyDescent="0.25">
      <c r="A55" s="46"/>
      <c r="B55" s="78" t="s">
        <v>64</v>
      </c>
      <c r="C55" s="78"/>
      <c r="D55" s="78"/>
      <c r="E55" s="78"/>
      <c r="F55" s="78"/>
      <c r="G55" s="78"/>
      <c r="H55" s="78"/>
      <c r="I55" s="78"/>
      <c r="J55" s="54"/>
    </row>
    <row r="56" spans="1:14" ht="45.75" customHeight="1" x14ac:dyDescent="0.25">
      <c r="A56" s="3"/>
      <c r="B56" s="78"/>
      <c r="C56" s="78"/>
      <c r="D56" s="78"/>
      <c r="E56" s="78"/>
      <c r="F56" s="78"/>
      <c r="G56" s="78"/>
      <c r="H56" s="78"/>
      <c r="I56" s="78"/>
    </row>
    <row r="57" spans="1:14" ht="15.75" x14ac:dyDescent="0.25">
      <c r="A57" s="3"/>
      <c r="B57" s="3"/>
      <c r="C57" s="48"/>
      <c r="D57" s="48"/>
      <c r="E57" s="48"/>
      <c r="F57" s="46"/>
      <c r="G57" s="3"/>
      <c r="H57" s="3"/>
      <c r="I57" s="3"/>
    </row>
    <row r="58" spans="1:14" ht="18.75" x14ac:dyDescent="0.3">
      <c r="B58" s="72" t="s">
        <v>68</v>
      </c>
      <c r="C58" s="73"/>
      <c r="D58" s="74"/>
      <c r="E58" s="74"/>
      <c r="F58" s="73"/>
      <c r="G58" s="72"/>
      <c r="H58" s="72"/>
      <c r="I58" s="72"/>
      <c r="J58" s="72"/>
    </row>
    <row r="59" spans="1:14" ht="18.75" x14ac:dyDescent="0.3">
      <c r="B59" s="72" t="s">
        <v>69</v>
      </c>
      <c r="C59" s="73"/>
      <c r="D59" s="74"/>
      <c r="E59" s="74"/>
      <c r="F59" s="73"/>
      <c r="G59" s="72"/>
      <c r="H59" s="72"/>
      <c r="I59" s="72"/>
      <c r="J59" s="72"/>
    </row>
    <row r="60" spans="1:14" ht="18.75" x14ac:dyDescent="0.3">
      <c r="B60" s="72" t="s">
        <v>70</v>
      </c>
      <c r="C60" s="73"/>
      <c r="D60" s="74"/>
      <c r="E60" s="74"/>
      <c r="F60" s="73"/>
      <c r="G60" s="72"/>
      <c r="H60" s="72"/>
      <c r="I60" s="72"/>
      <c r="J60" s="75" t="s">
        <v>71</v>
      </c>
    </row>
    <row r="61" spans="1:14" x14ac:dyDescent="0.25">
      <c r="D61" s="56"/>
      <c r="E61" s="56"/>
    </row>
    <row r="62" spans="1:14" x14ac:dyDescent="0.25">
      <c r="D62" s="56"/>
      <c r="E62" s="56"/>
    </row>
  </sheetData>
  <mergeCells count="8">
    <mergeCell ref="A7:J7"/>
    <mergeCell ref="A9:J9"/>
    <mergeCell ref="B55:I56"/>
    <mergeCell ref="A1:N1"/>
    <mergeCell ref="G3:H3"/>
    <mergeCell ref="A4:J4"/>
    <mergeCell ref="D5:F5"/>
    <mergeCell ref="A6:J6"/>
  </mergeCells>
  <pageMargins left="0.7" right="0.7" top="0.75" bottom="0.75" header="0.51181102362204689" footer="0.51181102362204689"/>
  <pageSetup paperSize="9" scale="3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2027</vt:lpstr>
      <vt:lpstr>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Репкина Светлана Владимировна</dc:creator>
  <dc:description/>
  <cp:lastModifiedBy>Михайлова Светлана Леонидовна</cp:lastModifiedBy>
  <cp:revision>10</cp:revision>
  <cp:lastPrinted>2025-10-20T03:31:24Z</cp:lastPrinted>
  <dcterms:created xsi:type="dcterms:W3CDTF">2023-08-25T02:22:05Z</dcterms:created>
  <dcterms:modified xsi:type="dcterms:W3CDTF">2025-10-20T03:31:39Z</dcterms:modified>
  <dc:language>ru-RU</dc:language>
</cp:coreProperties>
</file>